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ktor\Desktop\SUZANA\srednjatehnickaskolasombor\Predlosci\sts sombor\"/>
    </mc:Choice>
  </mc:AlternateContent>
  <bookViews>
    <workbookView xWindow="240" yWindow="120" windowWidth="11415" windowHeight="4620" tabRatio="706" activeTab="2"/>
  </bookViews>
  <sheets>
    <sheet name="Predlog" sheetId="8" r:id="rId1"/>
    <sheet name="Resenje" sheetId="7" r:id="rId2"/>
    <sheet name="Izvestaj" sheetId="6" r:id="rId3"/>
    <sheet name="Sheet1" sheetId="9" r:id="rId4"/>
  </sheets>
  <calcPr calcId="152511"/>
  <customWorkbookViews>
    <customWorkbookView name="ReCeKo - Personal View" guid="{CB7CF83B-1810-4357-B131-249C21473A44}" mergeInterval="0" personalView="1" maximized="1" xWindow="1" yWindow="1" windowWidth="1366" windowHeight="538" activeSheetId="4"/>
  </customWorkbookViews>
</workbook>
</file>

<file path=xl/calcChain.xml><?xml version="1.0" encoding="utf-8"?>
<calcChain xmlns="http://schemas.openxmlformats.org/spreadsheetml/2006/main">
  <c r="G210" i="6" l="1"/>
  <c r="M194" i="6"/>
  <c r="K210" i="6"/>
  <c r="J210" i="6"/>
  <c r="I210" i="6"/>
  <c r="M172" i="6"/>
  <c r="L115" i="6"/>
  <c r="M252" i="6"/>
  <c r="M237" i="6"/>
  <c r="J136" i="6"/>
  <c r="M124" i="6"/>
  <c r="I136" i="6"/>
  <c r="H136" i="6"/>
  <c r="K130" i="6"/>
  <c r="K131" i="6"/>
  <c r="K132" i="6"/>
  <c r="K133" i="6"/>
  <c r="K134" i="6"/>
  <c r="K135" i="6"/>
  <c r="K129" i="6"/>
  <c r="K252" i="6"/>
  <c r="I252" i="6"/>
  <c r="H252" i="6"/>
  <c r="G252" i="6"/>
  <c r="F252" i="6"/>
  <c r="J251" i="6"/>
  <c r="L251" i="6"/>
  <c r="J250" i="6"/>
  <c r="L250" i="6"/>
  <c r="J249" i="6"/>
  <c r="L249" i="6"/>
  <c r="J248" i="6"/>
  <c r="L248" i="6"/>
  <c r="J247" i="6"/>
  <c r="L247" i="6"/>
  <c r="J246" i="6"/>
  <c r="L246" i="6"/>
  <c r="J245" i="6"/>
  <c r="L245" i="6"/>
  <c r="J244" i="6"/>
  <c r="L244" i="6"/>
  <c r="J243" i="6"/>
  <c r="L243" i="6"/>
  <c r="J242" i="6"/>
  <c r="J252" i="6"/>
  <c r="G237" i="6"/>
  <c r="H237" i="6"/>
  <c r="I237" i="6"/>
  <c r="K237" i="6"/>
  <c r="F237" i="6"/>
  <c r="J228" i="6"/>
  <c r="L228" i="6"/>
  <c r="J229" i="6"/>
  <c r="L229" i="6"/>
  <c r="J230" i="6"/>
  <c r="L230" i="6"/>
  <c r="J231" i="6"/>
  <c r="L231" i="6"/>
  <c r="J232" i="6"/>
  <c r="L232" i="6"/>
  <c r="J233" i="6"/>
  <c r="L233" i="6"/>
  <c r="J234" i="6"/>
  <c r="L234" i="6"/>
  <c r="J235" i="6"/>
  <c r="L235" i="6"/>
  <c r="J236" i="6"/>
  <c r="L236" i="6"/>
  <c r="J227" i="6"/>
  <c r="L227" i="6"/>
  <c r="K222" i="6"/>
  <c r="K192" i="6"/>
  <c r="I151" i="6"/>
  <c r="I150" i="6"/>
  <c r="D115" i="6"/>
  <c r="F115" i="6"/>
  <c r="E115" i="6"/>
  <c r="G115" i="6"/>
  <c r="I115" i="6"/>
  <c r="K115" i="6"/>
  <c r="M115" i="6"/>
  <c r="L242" i="6"/>
  <c r="J237" i="6"/>
  <c r="J238" i="6"/>
  <c r="M210" i="6"/>
  <c r="M238" i="6"/>
  <c r="L237" i="6"/>
  <c r="K136" i="6"/>
  <c r="J253" i="6"/>
  <c r="M253" i="6"/>
  <c r="K253" i="6"/>
  <c r="L252" i="6"/>
  <c r="K238" i="6"/>
</calcChain>
</file>

<file path=xl/comments1.xml><?xml version="1.0" encoding="utf-8"?>
<comments xmlns="http://schemas.openxmlformats.org/spreadsheetml/2006/main">
  <authors>
    <author>Jelena Pavlovic</author>
  </authors>
  <commentList>
    <comment ref="E75" authorId="0" shapeId="0">
      <text>
        <r>
          <rPr>
            <b/>
            <sz val="9"/>
            <color indexed="81"/>
            <rFont val="Tahoma"/>
            <family val="2"/>
          </rPr>
          <t>Jelena Pavlovic:</t>
        </r>
        <r>
          <rPr>
            <sz val="9"/>
            <color indexed="81"/>
            <rFont val="Tahoma"/>
            <family val="2"/>
          </rPr>
          <t xml:space="preserve">
Унети по потреби</t>
        </r>
      </text>
    </comment>
  </commentList>
</comments>
</file>

<file path=xl/sharedStrings.xml><?xml version="1.0" encoding="utf-8"?>
<sst xmlns="http://schemas.openxmlformats.org/spreadsheetml/2006/main" count="413" uniqueCount="227">
  <si>
    <t>Извештај наставника о  реализацији послова у оквиру 40-о часовне радне недеље</t>
  </si>
  <si>
    <t xml:space="preserve">Молимо Вас да не пишете ништа у обојеним пољима! 
У жутим или црвеним пољима ће се показивати одговарајући резултати на основу појединачних података које уносите (збир, средња оцена, проценат пролазности).
</t>
  </si>
  <si>
    <t>У плаво осенченим пољима су падајуће листе из којих ћете изабрати један од понуђених одговора.</t>
  </si>
  <si>
    <t>Име и презиме наставника</t>
  </si>
  <si>
    <t>Школска година</t>
  </si>
  <si>
    <t>А - НЕПОСРЕДНИ РАД СА УЧЕНИЦИМА</t>
  </si>
  <si>
    <t>А 1.</t>
  </si>
  <si>
    <t>Часови редовне наставе</t>
  </si>
  <si>
    <t>Укупно планирано часова</t>
  </si>
  <si>
    <t>Преглед писмених</t>
  </si>
  <si>
    <t>Прво полугодиште</t>
  </si>
  <si>
    <t>Друго полугодиште</t>
  </si>
  <si>
    <t>Р.б</t>
  </si>
  <si>
    <t>Одељење</t>
  </si>
  <si>
    <t>Планирано</t>
  </si>
  <si>
    <t>Одржано</t>
  </si>
  <si>
    <t>Р.б.</t>
  </si>
  <si>
    <t>Уколико се разликује број планираних и одржаних часова, навести разлог:</t>
  </si>
  <si>
    <t>А 2.</t>
  </si>
  <si>
    <t>Допунски рад</t>
  </si>
  <si>
    <t>Предмет</t>
  </si>
  <si>
    <t>Одеље-ња</t>
  </si>
  <si>
    <t>Стр. у књ. евиденц.</t>
  </si>
  <si>
    <t>Планира-но</t>
  </si>
  <si>
    <t>Одр.</t>
  </si>
  <si>
    <t>Бр. уч.</t>
  </si>
  <si>
    <t>А 3.</t>
  </si>
  <si>
    <t>Додатни рад</t>
  </si>
  <si>
    <t>А 4.</t>
  </si>
  <si>
    <t>Припремни и друштвено корисни рад</t>
  </si>
  <si>
    <t>Укупно планирано сати</t>
  </si>
  <si>
    <t>Припремни рад:
Предмет</t>
  </si>
  <si>
    <t>Друштвено-корисни рад: Назив активности</t>
  </si>
  <si>
    <t>1.пол.бр.сати*</t>
  </si>
  <si>
    <t>2.пол.бр.сати*</t>
  </si>
  <si>
    <t>* Укупно не више од 14 сати друштвено-корисног рада током школске године</t>
  </si>
  <si>
    <t>Уколико се разликује број планираних и одржаних часова припремног и друштвено-корисног рада навести разлог:</t>
  </si>
  <si>
    <t>А 5.</t>
  </si>
  <si>
    <t>Часови одељењског старешине и одељењске заједнице ученика</t>
  </si>
  <si>
    <t>Укупно планирано час.</t>
  </si>
  <si>
    <t>Одељењски старешина</t>
  </si>
  <si>
    <t>Од. заједница</t>
  </si>
  <si>
    <t>Број одржаних часова до краја шк.године</t>
  </si>
  <si>
    <t>Одржано до краја шк.године</t>
  </si>
  <si>
    <t>А 6.</t>
  </si>
  <si>
    <t>Секције и ваннаставне активности</t>
  </si>
  <si>
    <t>Секција/  ваннаставна активност</t>
  </si>
  <si>
    <t>Б. ПОСЛОВИ ДО 40 САТИ НЕДЕЉНО</t>
  </si>
  <si>
    <t>Број планираних сати</t>
  </si>
  <si>
    <t>Б 1.</t>
  </si>
  <si>
    <t>Припремање наставе, проучавање стручне и уџбеничке литературе и писмене припреме за часове</t>
  </si>
  <si>
    <t xml:space="preserve">Полугодиште </t>
  </si>
  <si>
    <t>Редовно се припремам за часове (обележити):</t>
  </si>
  <si>
    <t>Б 2.</t>
  </si>
  <si>
    <t>Вођење документације и сарадња са родитељима и наставницима (одељењске старешине)</t>
  </si>
  <si>
    <t>Врста документације</t>
  </si>
  <si>
    <t>Прво</t>
  </si>
  <si>
    <t>Благовремено</t>
  </si>
  <si>
    <t>Уредно</t>
  </si>
  <si>
    <t>Друго</t>
  </si>
  <si>
    <t>Књига евиденције</t>
  </si>
  <si>
    <t>Матичне књиге</t>
  </si>
  <si>
    <t>Свеске о васпитном раду са ученицима</t>
  </si>
  <si>
    <t>Записници са испита</t>
  </si>
  <si>
    <t xml:space="preserve">Број </t>
  </si>
  <si>
    <t>поправни</t>
  </si>
  <si>
    <t>завршни</t>
  </si>
  <si>
    <t>разредни</t>
  </si>
  <si>
    <t>допунски</t>
  </si>
  <si>
    <t>матурски</t>
  </si>
  <si>
    <t>по жалби</t>
  </si>
  <si>
    <t>Укупно испита</t>
  </si>
  <si>
    <t>Б 3.</t>
  </si>
  <si>
    <t>Руковођење стручним активом или већем:</t>
  </si>
  <si>
    <t>Полугодиште</t>
  </si>
  <si>
    <t>Да ли су реализоване све планиране активности?</t>
  </si>
  <si>
    <t>Навести разлоге уколико нису реализоване планиране активности</t>
  </si>
  <si>
    <t>Крај</t>
  </si>
  <si>
    <t>Б 4.</t>
  </si>
  <si>
    <t>Рад у лабораторији - кабинету - радионици</t>
  </si>
  <si>
    <t>број</t>
  </si>
  <si>
    <t>Планирани број сати</t>
  </si>
  <si>
    <t>Ангажовање у организовању  рада и обезбеђивању услова за рад у лабораторији, кабинету или радионици(навести активности):</t>
  </si>
  <si>
    <t>Крај школске године</t>
  </si>
  <si>
    <t>Б 5.</t>
  </si>
  <si>
    <t>Испити за редовне ученике</t>
  </si>
  <si>
    <t>Б 6. Матурски и завршни испити</t>
  </si>
  <si>
    <t>Број</t>
  </si>
  <si>
    <t>Поправни</t>
  </si>
  <si>
    <t>Разредни</t>
  </si>
  <si>
    <t>Допунски</t>
  </si>
  <si>
    <t>По жалби</t>
  </si>
  <si>
    <t xml:space="preserve">Матурски </t>
  </si>
  <si>
    <t>Завршни</t>
  </si>
  <si>
    <t>Председн.</t>
  </si>
  <si>
    <t>Испитивач</t>
  </si>
  <si>
    <t>Члан</t>
  </si>
  <si>
    <t>Укупно</t>
  </si>
  <si>
    <t>Ангажовање у реализацији матурских и завршних испита</t>
  </si>
  <si>
    <t>Испит</t>
  </si>
  <si>
    <t>Назив предмета</t>
  </si>
  <si>
    <t>Бр.уч.</t>
  </si>
  <si>
    <t>Начин ангажовања</t>
  </si>
  <si>
    <t>бр. сати</t>
  </si>
  <si>
    <t>Б 7.</t>
  </si>
  <si>
    <t>Рад у стручним органима</t>
  </si>
  <si>
    <t>Ангажовање у следећим стручним органима:</t>
  </si>
  <si>
    <t>Број седница којима сте присуствовали</t>
  </si>
  <si>
    <t>Активности које сте реализовали</t>
  </si>
  <si>
    <t>Наставничко веће</t>
  </si>
  <si>
    <t>Стручно веће</t>
  </si>
  <si>
    <t>Стручни актив</t>
  </si>
  <si>
    <t>Одељењска већа</t>
  </si>
  <si>
    <t>Педагошки колегијум</t>
  </si>
  <si>
    <t>Б 8.</t>
  </si>
  <si>
    <t>Припрема ученика за такмичење</t>
  </si>
  <si>
    <t>Ниво/ врста такмичења</t>
  </si>
  <si>
    <t xml:space="preserve">Предмет </t>
  </si>
  <si>
    <t>Назив такмичења/ конкурса</t>
  </si>
  <si>
    <t>Бр.укљ. ученика</t>
  </si>
  <si>
    <t>Број сати за припрему ученика</t>
  </si>
  <si>
    <t>Постигнути резултати*</t>
  </si>
  <si>
    <t>Прво пол.</t>
  </si>
  <si>
    <t>*Детаљни подаци се налазе у извештају са такмичења:</t>
  </si>
  <si>
    <t>Да ли сте предали све извештаје?</t>
  </si>
  <si>
    <t>Б 9.</t>
  </si>
  <si>
    <t>Стручно и педагошко усавршавање наставника*</t>
  </si>
  <si>
    <t>Број сати</t>
  </si>
  <si>
    <t>Друго пол.</t>
  </si>
  <si>
    <t>У установи</t>
  </si>
  <si>
    <t xml:space="preserve">*Детаљни подаци се налазе у извештају о стручном усавршавању </t>
  </si>
  <si>
    <t>Ван установе</t>
  </si>
  <si>
    <t>Б 10.</t>
  </si>
  <si>
    <t>Припремање наставника приправника</t>
  </si>
  <si>
    <t>Да ли се редовно припремате за наставу?</t>
  </si>
  <si>
    <t>Б 11.</t>
  </si>
  <si>
    <t>Менторски рад са наставником приправником</t>
  </si>
  <si>
    <t>Име и презиме наставника приправника</t>
  </si>
  <si>
    <t>Датум почетка менторског рада</t>
  </si>
  <si>
    <t>Да ли се менторски рад одвија у складу са планом?</t>
  </si>
  <si>
    <t>Уколико је Ваш одговор не, наведите разлоге.</t>
  </si>
  <si>
    <t>Уколико је дошло до прекида менторског рада, молимо да наведете датум или период у којем је дошло до прекида.</t>
  </si>
  <si>
    <t xml:space="preserve">В  </t>
  </si>
  <si>
    <t>Послови до годишње норме</t>
  </si>
  <si>
    <t>В 1.</t>
  </si>
  <si>
    <t>Руковођење школским тимом</t>
  </si>
  <si>
    <t>Назив тима</t>
  </si>
  <si>
    <t>Активности руководиоца тима</t>
  </si>
  <si>
    <t>Бр.састанака</t>
  </si>
  <si>
    <t>Крај шк.год.</t>
  </si>
  <si>
    <t>В 2.</t>
  </si>
  <si>
    <t>Рад у  школским тимовима</t>
  </si>
  <si>
    <t>Активности</t>
  </si>
  <si>
    <t>прво пол.</t>
  </si>
  <si>
    <t>друго пол.</t>
  </si>
  <si>
    <t>крај- ук.</t>
  </si>
  <si>
    <t>крај - ук.</t>
  </si>
  <si>
    <t>Број састанака</t>
  </si>
  <si>
    <t>присуство на</t>
  </si>
  <si>
    <t>Уколико сте одсуствовали са састанака, наведите разлоге:</t>
  </si>
  <si>
    <t>присуство  на</t>
  </si>
  <si>
    <t>В 3.</t>
  </si>
  <si>
    <t>Дежурство у школи</t>
  </si>
  <si>
    <t>Број дежурстава</t>
  </si>
  <si>
    <t>В 4.</t>
  </si>
  <si>
    <t>Остале активности</t>
  </si>
  <si>
    <t xml:space="preserve">По потреби уписати активности </t>
  </si>
  <si>
    <t>Број сати:</t>
  </si>
  <si>
    <t>Планирано на годишњем нивоу</t>
  </si>
  <si>
    <t>Кратак опис реализације</t>
  </si>
  <si>
    <t>Упис ученика у први разред</t>
  </si>
  <si>
    <t>Дежурство на матурским испитима</t>
  </si>
  <si>
    <t xml:space="preserve">Ангажовање при реализацији различитих манифестација </t>
  </si>
  <si>
    <t>Вођење Књиге матурског испита и Књиге завршног испита</t>
  </si>
  <si>
    <t>Испити за ванредне  ученике који се бесплатно школују</t>
  </si>
  <si>
    <t>Учешће у изради Годишњег плана рада школе</t>
  </si>
  <si>
    <t>Послови везани за презентацију школе</t>
  </si>
  <si>
    <t>В 5.</t>
  </si>
  <si>
    <t>Послови по налогу директора и помоћника директора</t>
  </si>
  <si>
    <t>Кратак опис реализованих послова</t>
  </si>
  <si>
    <t>Крај шк. Год.</t>
  </si>
  <si>
    <t>Напомене</t>
  </si>
  <si>
    <t>Г</t>
  </si>
  <si>
    <t>Успех ученика из предмета које предајете</t>
  </si>
  <si>
    <t>Средња</t>
  </si>
  <si>
    <t>петица</t>
  </si>
  <si>
    <t>четворки</t>
  </si>
  <si>
    <t>тројки</t>
  </si>
  <si>
    <t>двојки</t>
  </si>
  <si>
    <t>Позитивних</t>
  </si>
  <si>
    <t>јединица</t>
  </si>
  <si>
    <t>оцена</t>
  </si>
  <si>
    <t>неоцењених</t>
  </si>
  <si>
    <t>%</t>
  </si>
  <si>
    <t>Д</t>
  </si>
  <si>
    <t>Подаци о реализацији активности планираних Годишњим планом рада у складу са Школским развојним планом, Школским програмом, планом побољшања и др.</t>
  </si>
  <si>
    <t>Област квалитета: Настава и учење</t>
  </si>
  <si>
    <t>Циљеви</t>
  </si>
  <si>
    <t>Самопроцена</t>
  </si>
  <si>
    <t>Наставник учи ученике како да процењују свој напредак</t>
  </si>
  <si>
    <t>Подстичем ученике да постављају себи циљеве у учењу.</t>
  </si>
  <si>
    <t>Подстичем ученике да процењују свој напредак у односу на постављене циљеве.</t>
  </si>
  <si>
    <t>Кроз сарадњу са ученицима, вреднујем напредовање ученика и договарамо се о корацима за реализацију постављених циљева и њихову корекцију.</t>
  </si>
  <si>
    <t>Област квалитета: Образовна постигнућа</t>
  </si>
  <si>
    <t>Ученици који су укључени у у додатни рад остварују напредак у складу са постављеним циљевима.</t>
  </si>
  <si>
    <t>У сарадњи са ученицима дефинишем циљеве, вреднујем напредовање ученика и договарамо  се о корацима за реализацију постављених циљева или њихову корекцију.</t>
  </si>
  <si>
    <t>Област квалитета: Подршка ученицима</t>
  </si>
  <si>
    <t>Подстицање професионалног развоја  ученика кроз наставни рад.</t>
  </si>
  <si>
    <t xml:space="preserve">Планирам корелацију одговарајућих садржаја предмета са светом рада и занимања и/или наставком школовања. </t>
  </si>
  <si>
    <t>Кроз  одговарајуће садржаје  подстичем професионални развој ученика.</t>
  </si>
  <si>
    <t>Уколико имате неке предлоге, сугестије, специфична запажања у вези остваривања ових циљева, молимо да напишете!</t>
  </si>
  <si>
    <t>Примена разноврсних метода рада на часу</t>
  </si>
  <si>
    <t>Процените на колико процената часова сте користили различите методе рада на часу (групни рад, рад у пару, играње улога и друге савремене и иновативне методе).</t>
  </si>
  <si>
    <t>Да ли сте током овог полугодишта реализовали иновације у раду са ученицима?</t>
  </si>
  <si>
    <t>Уколико јесте, наведите број иновација у овом полугодишту.</t>
  </si>
  <si>
    <t xml:space="preserve">       </t>
  </si>
  <si>
    <t>природне науке</t>
  </si>
  <si>
    <t>српски језик и књижевност</t>
  </si>
  <si>
    <t>друштвене науке и уметност</t>
  </si>
  <si>
    <t>физичко васпитање</t>
  </si>
  <si>
    <t>математика и информатика</t>
  </si>
  <si>
    <t>машинство</t>
  </si>
  <si>
    <t>електротехника</t>
  </si>
  <si>
    <t>саобраћај</t>
  </si>
  <si>
    <t>школско развојно планирање</t>
  </si>
  <si>
    <t>развој школског прогр.</t>
  </si>
  <si>
    <t>страни језици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</si>
</sst>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DA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5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right"/>
    </xf>
    <xf numFmtId="0" fontId="5" fillId="0" borderId="2" xfId="0" applyFont="1" applyBorder="1" applyAlignment="1" applyProtection="1">
      <alignment vertical="top" wrapText="1"/>
      <protection locked="0"/>
    </xf>
    <xf numFmtId="0" fontId="6" fillId="0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7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Protection="1"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0" xfId="0" applyFill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0" fillId="8" borderId="0" xfId="0" applyFill="1" applyProtection="1">
      <protection locked="0"/>
    </xf>
    <xf numFmtId="0" fontId="7" fillId="8" borderId="0" xfId="0" applyFont="1" applyFill="1" applyProtection="1"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9" borderId="1" xfId="0" applyFill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8" borderId="0" xfId="0" applyFill="1" applyBorder="1" applyAlignment="1" applyProtection="1"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0" fillId="9" borderId="8" xfId="0" applyFill="1" applyBorder="1" applyAlignment="1" applyProtection="1">
      <alignment horizontal="left" vertical="top"/>
      <protection locked="0"/>
    </xf>
    <xf numFmtId="0" fontId="0" fillId="10" borderId="0" xfId="0" applyFill="1" applyProtection="1">
      <protection locked="0"/>
    </xf>
    <xf numFmtId="0" fontId="7" fillId="10" borderId="0" xfId="0" applyFont="1" applyFill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7" xfId="0" applyFill="1" applyBorder="1" applyProtection="1">
      <protection locked="0"/>
    </xf>
    <xf numFmtId="0" fontId="0" fillId="9" borderId="1" xfId="0" applyFill="1" applyBorder="1" applyAlignment="1" applyProtection="1">
      <alignment horizontal="left" vertical="top"/>
      <protection locked="0"/>
    </xf>
    <xf numFmtId="2" fontId="0" fillId="0" borderId="1" xfId="0" applyNumberFormat="1" applyBorder="1" applyProtection="1">
      <protection locked="0"/>
    </xf>
    <xf numFmtId="0" fontId="0" fillId="11" borderId="0" xfId="0" applyFill="1" applyAlignment="1" applyProtection="1">
      <alignment horizontal="right"/>
      <protection locked="0"/>
    </xf>
    <xf numFmtId="2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Alignment="1" applyProtection="1">
      <alignment horizontal="righ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1" fillId="9" borderId="1" xfId="0" applyFont="1" applyFill="1" applyBorder="1" applyAlignment="1" applyProtection="1">
      <alignment vertical="top"/>
      <protection locked="0"/>
    </xf>
    <xf numFmtId="0" fontId="0" fillId="9" borderId="8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top"/>
      <protection locked="0"/>
    </xf>
    <xf numFmtId="0" fontId="0" fillId="3" borderId="1" xfId="0" applyFill="1" applyBorder="1" applyProtection="1"/>
    <xf numFmtId="0" fontId="0" fillId="3" borderId="9" xfId="0" applyFill="1" applyBorder="1" applyProtection="1"/>
    <xf numFmtId="0" fontId="0" fillId="3" borderId="0" xfId="0" applyFill="1" applyProtection="1"/>
    <xf numFmtId="2" fontId="0" fillId="3" borderId="1" xfId="0" applyNumberFormat="1" applyFill="1" applyBorder="1" applyProtection="1"/>
    <xf numFmtId="2" fontId="12" fillId="12" borderId="1" xfId="0" applyNumberFormat="1" applyFont="1" applyFill="1" applyBorder="1" applyProtection="1"/>
    <xf numFmtId="2" fontId="0" fillId="0" borderId="1" xfId="0" applyNumberFormat="1" applyFill="1" applyBorder="1" applyAlignment="1" applyProtection="1">
      <alignment horizontal="right" vertical="top"/>
    </xf>
    <xf numFmtId="2" fontId="12" fillId="12" borderId="0" xfId="0" applyNumberFormat="1" applyFont="1" applyFill="1" applyProtection="1"/>
    <xf numFmtId="0" fontId="0" fillId="3" borderId="8" xfId="0" applyFill="1" applyBorder="1" applyProtection="1"/>
    <xf numFmtId="0" fontId="0" fillId="0" borderId="0" xfId="0" applyProtection="1"/>
    <xf numFmtId="0" fontId="0" fillId="0" borderId="0" xfId="0" applyAlignment="1" applyProtection="1">
      <alignment horizontal="right" vertical="top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/>
    <xf numFmtId="0" fontId="7" fillId="13" borderId="0" xfId="0" applyFont="1" applyFill="1" applyProtection="1"/>
    <xf numFmtId="0" fontId="0" fillId="0" borderId="9" xfId="0" applyBorder="1" applyProtection="1">
      <protection locked="0"/>
    </xf>
    <xf numFmtId="0" fontId="6" fillId="8" borderId="0" xfId="0" applyFont="1" applyFill="1" applyBorder="1" applyProtection="1">
      <protection locked="0"/>
    </xf>
    <xf numFmtId="0" fontId="7" fillId="0" borderId="0" xfId="0" applyFont="1" applyProtection="1"/>
    <xf numFmtId="0" fontId="7" fillId="0" borderId="0" xfId="0" applyFont="1" applyFill="1" applyAlignment="1" applyProtection="1">
      <alignment vertical="top" wrapText="1"/>
    </xf>
    <xf numFmtId="0" fontId="11" fillId="0" borderId="0" xfId="0" applyFont="1" applyAlignment="1" applyProtection="1">
      <alignment vertical="top" wrapText="1"/>
    </xf>
    <xf numFmtId="0" fontId="0" fillId="6" borderId="10" xfId="0" applyFill="1" applyBorder="1" applyProtection="1"/>
    <xf numFmtId="0" fontId="7" fillId="6" borderId="10" xfId="0" applyFont="1" applyFill="1" applyBorder="1" applyProtection="1"/>
    <xf numFmtId="0" fontId="0" fillId="6" borderId="11" xfId="0" applyFill="1" applyBorder="1" applyProtection="1"/>
    <xf numFmtId="0" fontId="0" fillId="6" borderId="8" xfId="0" applyFill="1" applyBorder="1" applyProtection="1"/>
    <xf numFmtId="0" fontId="0" fillId="6" borderId="6" xfId="0" applyFill="1" applyBorder="1" applyAlignment="1" applyProtection="1"/>
    <xf numFmtId="0" fontId="0" fillId="6" borderId="8" xfId="0" applyFill="1" applyBorder="1" applyAlignment="1" applyProtection="1"/>
    <xf numFmtId="0" fontId="0" fillId="6" borderId="1" xfId="0" applyFill="1" applyBorder="1" applyProtection="1"/>
    <xf numFmtId="0" fontId="7" fillId="6" borderId="1" xfId="0" applyFont="1" applyFill="1" applyBorder="1" applyProtection="1"/>
    <xf numFmtId="0" fontId="0" fillId="6" borderId="9" xfId="0" applyFill="1" applyBorder="1" applyProtection="1"/>
    <xf numFmtId="0" fontId="7" fillId="6" borderId="6" xfId="0" applyFont="1" applyFill="1" applyBorder="1" applyProtection="1"/>
    <xf numFmtId="0" fontId="0" fillId="9" borderId="0" xfId="0" applyFill="1" applyProtection="1"/>
    <xf numFmtId="0" fontId="7" fillId="9" borderId="0" xfId="0" applyFont="1" applyFill="1" applyProtection="1"/>
    <xf numFmtId="0" fontId="0" fillId="0" borderId="10" xfId="0" applyBorder="1" applyProtection="1"/>
    <xf numFmtId="0" fontId="7" fillId="5" borderId="10" xfId="0" applyFont="1" applyFill="1" applyBorder="1" applyProtection="1"/>
    <xf numFmtId="0" fontId="0" fillId="5" borderId="11" xfId="0" applyFill="1" applyBorder="1" applyProtection="1"/>
    <xf numFmtId="0" fontId="0" fillId="5" borderId="8" xfId="0" applyFill="1" applyBorder="1" applyProtection="1"/>
    <xf numFmtId="0" fontId="0" fillId="5" borderId="6" xfId="0" applyFill="1" applyBorder="1" applyAlignment="1" applyProtection="1"/>
    <xf numFmtId="0" fontId="0" fillId="5" borderId="8" xfId="0" applyFill="1" applyBorder="1" applyAlignment="1" applyProtection="1"/>
    <xf numFmtId="0" fontId="0" fillId="5" borderId="1" xfId="0" applyFill="1" applyBorder="1" applyProtection="1"/>
    <xf numFmtId="0" fontId="7" fillId="5" borderId="1" xfId="0" applyFont="1" applyFill="1" applyBorder="1" applyProtection="1"/>
    <xf numFmtId="0" fontId="0" fillId="5" borderId="9" xfId="0" applyFill="1" applyBorder="1" applyProtection="1"/>
    <xf numFmtId="0" fontId="7" fillId="5" borderId="6" xfId="0" applyFont="1" applyFill="1" applyBorder="1" applyProtection="1"/>
    <xf numFmtId="0" fontId="0" fillId="10" borderId="0" xfId="0" applyFill="1" applyProtection="1"/>
    <xf numFmtId="0" fontId="7" fillId="10" borderId="0" xfId="0" applyFont="1" applyFill="1" applyProtection="1"/>
    <xf numFmtId="0" fontId="0" fillId="5" borderId="1" xfId="0" applyFill="1" applyBorder="1" applyAlignment="1" applyProtection="1">
      <alignment vertical="top"/>
    </xf>
    <xf numFmtId="0" fontId="0" fillId="6" borderId="1" xfId="0" applyFill="1" applyBorder="1" applyAlignment="1" applyProtection="1">
      <alignment vertical="top"/>
    </xf>
    <xf numFmtId="0" fontId="0" fillId="11" borderId="1" xfId="0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0" fillId="5" borderId="1" xfId="0" applyFill="1" applyBorder="1" applyAlignment="1" applyProtection="1">
      <alignment horizontal="center" vertical="top"/>
    </xf>
    <xf numFmtId="0" fontId="0" fillId="6" borderId="1" xfId="0" applyFill="1" applyBorder="1" applyAlignment="1" applyProtection="1">
      <alignment horizontal="center" vertical="top"/>
    </xf>
    <xf numFmtId="0" fontId="0" fillId="11" borderId="1" xfId="0" applyFill="1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0" fontId="0" fillId="0" borderId="12" xfId="0" applyBorder="1" applyAlignment="1" applyProtection="1">
      <alignment horizontal="center" vertical="top"/>
    </xf>
    <xf numFmtId="0" fontId="0" fillId="0" borderId="6" xfId="0" applyFill="1" applyBorder="1" applyAlignment="1" applyProtection="1">
      <alignment horizontal="left" vertical="top"/>
    </xf>
    <xf numFmtId="0" fontId="0" fillId="0" borderId="7" xfId="0" applyFill="1" applyBorder="1" applyAlignment="1" applyProtection="1">
      <alignment horizontal="left" vertical="top"/>
    </xf>
    <xf numFmtId="0" fontId="0" fillId="0" borderId="7" xfId="0" applyFill="1" applyBorder="1" applyProtection="1"/>
    <xf numFmtId="0" fontId="0" fillId="14" borderId="0" xfId="0" applyFill="1" applyProtection="1"/>
    <xf numFmtId="0" fontId="0" fillId="0" borderId="0" xfId="0" applyFill="1" applyProtection="1"/>
    <xf numFmtId="0" fontId="0" fillId="0" borderId="1" xfId="0" applyBorder="1" applyAlignment="1" applyProtection="1">
      <alignment horizontal="left" vertical="top"/>
    </xf>
    <xf numFmtId="0" fontId="0" fillId="11" borderId="1" xfId="0" applyFill="1" applyBorder="1" applyProtection="1"/>
    <xf numFmtId="0" fontId="0" fillId="8" borderId="0" xfId="0" applyFill="1" applyProtection="1"/>
    <xf numFmtId="0" fontId="7" fillId="8" borderId="0" xfId="0" applyFont="1" applyFill="1" applyProtection="1"/>
    <xf numFmtId="0" fontId="0" fillId="0" borderId="1" xfId="0" applyBorder="1" applyProtection="1"/>
    <xf numFmtId="0" fontId="5" fillId="5" borderId="1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vertical="center"/>
    </xf>
    <xf numFmtId="0" fontId="7" fillId="8" borderId="0" xfId="0" applyFont="1" applyFill="1" applyAlignment="1" applyProtection="1">
      <alignment vertical="top"/>
    </xf>
    <xf numFmtId="0" fontId="0" fillId="8" borderId="0" xfId="0" applyFill="1" applyBorder="1" applyAlignment="1" applyProtection="1"/>
    <xf numFmtId="0" fontId="7" fillId="0" borderId="6" xfId="0" applyFont="1" applyBorder="1" applyAlignment="1" applyProtection="1">
      <alignment vertical="top"/>
    </xf>
    <xf numFmtId="0" fontId="7" fillId="0" borderId="12" xfId="0" applyFont="1" applyBorder="1" applyAlignment="1" applyProtection="1">
      <alignment vertical="top"/>
    </xf>
    <xf numFmtId="0" fontId="0" fillId="3" borderId="1" xfId="0" applyFill="1" applyBorder="1" applyAlignment="1" applyProtection="1">
      <alignment horizontal="center" vertical="top"/>
    </xf>
    <xf numFmtId="0" fontId="11" fillId="0" borderId="0" xfId="0" applyFont="1" applyProtection="1"/>
    <xf numFmtId="0" fontId="7" fillId="8" borderId="0" xfId="0" applyFont="1" applyFill="1" applyAlignment="1" applyProtection="1">
      <alignment horizontal="center" vertical="center"/>
    </xf>
    <xf numFmtId="0" fontId="0" fillId="8" borderId="10" xfId="0" applyFill="1" applyBorder="1" applyProtection="1"/>
    <xf numFmtId="0" fontId="0" fillId="8" borderId="7" xfId="0" applyFill="1" applyBorder="1" applyAlignment="1" applyProtection="1">
      <alignment horizontal="center" vertical="center"/>
    </xf>
    <xf numFmtId="0" fontId="0" fillId="15" borderId="1" xfId="0" applyFill="1" applyBorder="1" applyProtection="1"/>
    <xf numFmtId="0" fontId="7" fillId="0" borderId="0" xfId="0" applyFont="1" applyAlignment="1" applyProtection="1">
      <alignment vertical="top"/>
    </xf>
    <xf numFmtId="0" fontId="0" fillId="5" borderId="0" xfId="0" applyFill="1" applyAlignment="1" applyProtection="1">
      <alignment horizontal="right"/>
    </xf>
    <xf numFmtId="0" fontId="0" fillId="5" borderId="0" xfId="0" applyFill="1" applyProtection="1"/>
    <xf numFmtId="0" fontId="0" fillId="6" borderId="0" xfId="0" applyFill="1" applyAlignment="1" applyProtection="1">
      <alignment horizontal="right"/>
    </xf>
    <xf numFmtId="0" fontId="0" fillId="6" borderId="0" xfId="0" applyFill="1" applyProtection="1"/>
    <xf numFmtId="0" fontId="5" fillId="5" borderId="0" xfId="0" applyFont="1" applyFill="1" applyProtection="1"/>
    <xf numFmtId="0" fontId="0" fillId="6" borderId="0" xfId="0" applyFill="1" applyAlignment="1" applyProtection="1">
      <alignment horizontal="left"/>
    </xf>
    <xf numFmtId="0" fontId="7" fillId="0" borderId="0" xfId="0" applyFont="1" applyFill="1" applyProtection="1"/>
    <xf numFmtId="0" fontId="7" fillId="5" borderId="0" xfId="0" applyFont="1" applyFill="1" applyProtection="1"/>
    <xf numFmtId="0" fontId="7" fillId="6" borderId="0" xfId="0" applyFont="1" applyFill="1" applyProtection="1"/>
    <xf numFmtId="0" fontId="5" fillId="5" borderId="2" xfId="0" applyFont="1" applyFill="1" applyBorder="1" applyAlignment="1" applyProtection="1">
      <alignment horizontal="center" vertical="top" wrapText="1"/>
    </xf>
    <xf numFmtId="0" fontId="0" fillId="5" borderId="2" xfId="0" applyFill="1" applyBorder="1" applyAlignment="1" applyProtection="1">
      <alignment wrapText="1"/>
    </xf>
    <xf numFmtId="0" fontId="5" fillId="6" borderId="2" xfId="0" applyFont="1" applyFill="1" applyBorder="1" applyAlignment="1" applyProtection="1">
      <alignment horizontal="center" vertical="top" wrapText="1"/>
    </xf>
    <xf numFmtId="0" fontId="5" fillId="6" borderId="2" xfId="0" applyFont="1" applyFill="1" applyBorder="1" applyAlignment="1" applyProtection="1">
      <alignment horizontal="center" vertical="top"/>
    </xf>
    <xf numFmtId="0" fontId="0" fillId="4" borderId="0" xfId="0" applyFill="1" applyProtection="1"/>
    <xf numFmtId="0" fontId="7" fillId="4" borderId="0" xfId="0" applyFont="1" applyFill="1" applyProtection="1"/>
    <xf numFmtId="0" fontId="0" fillId="4" borderId="0" xfId="0" applyFill="1" applyAlignment="1" applyProtection="1"/>
    <xf numFmtId="0" fontId="0" fillId="4" borderId="5" xfId="0" applyFill="1" applyBorder="1" applyAlignment="1" applyProtection="1"/>
    <xf numFmtId="0" fontId="7" fillId="11" borderId="0" xfId="0" applyFont="1" applyFill="1" applyProtection="1"/>
    <xf numFmtId="0" fontId="0" fillId="11" borderId="0" xfId="0" applyFill="1" applyProtection="1"/>
    <xf numFmtId="0" fontId="5" fillId="5" borderId="2" xfId="0" applyFont="1" applyFill="1" applyBorder="1" applyAlignment="1" applyProtection="1">
      <alignment horizontal="center" vertical="top"/>
    </xf>
    <xf numFmtId="2" fontId="0" fillId="0" borderId="2" xfId="0" applyNumberFormat="1" applyBorder="1" applyProtection="1"/>
    <xf numFmtId="0" fontId="13" fillId="6" borderId="0" xfId="0" applyFont="1" applyFill="1" applyProtection="1"/>
    <xf numFmtId="0" fontId="3" fillId="6" borderId="2" xfId="0" applyFont="1" applyFill="1" applyBorder="1" applyAlignment="1" applyProtection="1">
      <alignment horizontal="center" vertical="top" wrapText="1"/>
    </xf>
    <xf numFmtId="49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5" borderId="2" xfId="0" applyFont="1" applyFill="1" applyBorder="1" applyAlignment="1" applyProtection="1">
      <alignment horizontal="center" vertical="top" wrapText="1"/>
    </xf>
    <xf numFmtId="0" fontId="9" fillId="6" borderId="2" xfId="0" applyFont="1" applyFill="1" applyBorder="1" applyAlignment="1" applyProtection="1">
      <alignment horizontal="center" vertical="top" wrapText="1"/>
    </xf>
    <xf numFmtId="0" fontId="7" fillId="0" borderId="0" xfId="0" applyFont="1" applyAlignment="1" applyProtection="1">
      <alignment horizontal="center" vertical="top"/>
    </xf>
    <xf numFmtId="2" fontId="0" fillId="0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3" borderId="1" xfId="0" applyFill="1" applyBorder="1" applyProtection="1">
      <protection locked="0"/>
    </xf>
    <xf numFmtId="2" fontId="6" fillId="0" borderId="1" xfId="0" applyNumberFormat="1" applyFont="1" applyFill="1" applyBorder="1" applyProtection="1"/>
    <xf numFmtId="2" fontId="0" fillId="3" borderId="1" xfId="0" applyNumberFormat="1" applyFill="1" applyBorder="1" applyProtection="1">
      <protection locked="0"/>
    </xf>
    <xf numFmtId="0" fontId="0" fillId="11" borderId="1" xfId="0" applyFill="1" applyBorder="1" applyAlignment="1" applyProtection="1">
      <alignment horizontal="center" vertical="top" wrapText="1"/>
    </xf>
    <xf numFmtId="0" fontId="0" fillId="16" borderId="0" xfId="0" applyFill="1" applyProtection="1"/>
    <xf numFmtId="0" fontId="7" fillId="16" borderId="0" xfId="0" applyFont="1" applyFill="1" applyProtection="1"/>
    <xf numFmtId="0" fontId="8" fillId="0" borderId="2" xfId="0" applyFont="1" applyBorder="1" applyProtection="1"/>
    <xf numFmtId="0" fontId="8" fillId="0" borderId="6" xfId="0" applyFont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49" fontId="0" fillId="7" borderId="3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49" fontId="0" fillId="7" borderId="0" xfId="0" applyNumberFormat="1" applyFill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center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0" fillId="9" borderId="1" xfId="0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right"/>
    </xf>
    <xf numFmtId="0" fontId="0" fillId="3" borderId="12" xfId="0" applyFill="1" applyBorder="1" applyAlignment="1" applyProtection="1">
      <alignment horizontal="right"/>
    </xf>
    <xf numFmtId="0" fontId="0" fillId="9" borderId="1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5" fillId="5" borderId="13" xfId="0" applyFont="1" applyFill="1" applyBorder="1" applyAlignment="1" applyProtection="1">
      <alignment horizontal="center" vertical="top" wrapText="1"/>
    </xf>
    <xf numFmtId="0" fontId="5" fillId="5" borderId="14" xfId="0" applyFont="1" applyFill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49" fontId="0" fillId="7" borderId="15" xfId="0" applyNumberFormat="1" applyFill="1" applyBorder="1" applyAlignment="1" applyProtection="1">
      <alignment horizontal="left" vertical="top"/>
      <protection locked="0"/>
    </xf>
    <xf numFmtId="49" fontId="0" fillId="7" borderId="16" xfId="0" applyNumberFormat="1" applyFill="1" applyBorder="1" applyAlignment="1" applyProtection="1">
      <alignment horizontal="left" vertical="top"/>
      <protection locked="0"/>
    </xf>
    <xf numFmtId="49" fontId="0" fillId="7" borderId="17" xfId="0" applyNumberFormat="1" applyFill="1" applyBorder="1" applyAlignment="1" applyProtection="1">
      <alignment horizontal="left" vertical="top"/>
      <protection locked="0"/>
    </xf>
    <xf numFmtId="49" fontId="0" fillId="7" borderId="18" xfId="0" applyNumberFormat="1" applyFill="1" applyBorder="1" applyAlignment="1" applyProtection="1">
      <alignment horizontal="left" vertical="top"/>
      <protection locked="0"/>
    </xf>
    <xf numFmtId="49" fontId="0" fillId="7" borderId="3" xfId="0" applyNumberFormat="1" applyFill="1" applyBorder="1" applyAlignment="1" applyProtection="1">
      <alignment horizontal="left" vertical="top"/>
      <protection locked="0"/>
    </xf>
    <xf numFmtId="49" fontId="0" fillId="7" borderId="19" xfId="0" applyNumberFormat="1" applyFill="1" applyBorder="1" applyAlignment="1" applyProtection="1">
      <alignment horizontal="left" vertical="top"/>
      <protection locked="0"/>
    </xf>
    <xf numFmtId="2" fontId="0" fillId="0" borderId="2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0" fontId="8" fillId="0" borderId="1" xfId="0" applyFont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top" wrapText="1"/>
    </xf>
    <xf numFmtId="0" fontId="0" fillId="8" borderId="0" xfId="0" applyFill="1" applyAlignment="1" applyProtection="1">
      <alignment horizontal="right"/>
    </xf>
    <xf numFmtId="0" fontId="0" fillId="8" borderId="5" xfId="0" applyFill="1" applyBorder="1" applyAlignment="1" applyProtection="1">
      <alignment horizontal="right"/>
    </xf>
    <xf numFmtId="0" fontId="0" fillId="11" borderId="1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4" borderId="0" xfId="0" applyFill="1" applyAlignment="1" applyProtection="1">
      <alignment horizontal="right"/>
    </xf>
    <xf numFmtId="0" fontId="0" fillId="4" borderId="20" xfId="0" applyFill="1" applyBorder="1" applyAlignment="1" applyProtection="1">
      <alignment horizontal="right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0" fontId="7" fillId="11" borderId="0" xfId="0" applyFont="1" applyFill="1" applyAlignment="1" applyProtection="1">
      <alignment horizontal="center" wrapText="1"/>
    </xf>
    <xf numFmtId="0" fontId="7" fillId="11" borderId="3" xfId="0" applyFont="1" applyFill="1" applyBorder="1" applyAlignment="1" applyProtection="1">
      <alignment horizontal="center" wrapText="1"/>
    </xf>
    <xf numFmtId="2" fontId="8" fillId="9" borderId="2" xfId="0" applyNumberFormat="1" applyFont="1" applyFill="1" applyBorder="1" applyAlignment="1" applyProtection="1">
      <alignment horizontal="center" vertical="top"/>
      <protection locked="0"/>
    </xf>
    <xf numFmtId="2" fontId="0" fillId="5" borderId="13" xfId="0" applyNumberFormat="1" applyFill="1" applyBorder="1" applyAlignment="1" applyProtection="1">
      <alignment horizontal="center"/>
    </xf>
    <xf numFmtId="2" fontId="0" fillId="5" borderId="21" xfId="0" applyNumberFormat="1" applyFill="1" applyBorder="1" applyAlignment="1" applyProtection="1">
      <alignment horizontal="center"/>
    </xf>
    <xf numFmtId="2" fontId="0" fillId="5" borderId="14" xfId="0" applyNumberFormat="1" applyFill="1" applyBorder="1" applyAlignment="1" applyProtection="1">
      <alignment horizontal="center"/>
    </xf>
    <xf numFmtId="0" fontId="8" fillId="14" borderId="16" xfId="0" applyFont="1" applyFill="1" applyBorder="1" applyAlignment="1" applyProtection="1">
      <alignment horizontal="right" vertical="top" wrapText="1"/>
      <protection locked="0"/>
    </xf>
    <xf numFmtId="0" fontId="8" fillId="14" borderId="17" xfId="0" applyFont="1" applyFill="1" applyBorder="1" applyAlignment="1" applyProtection="1">
      <alignment horizontal="right" vertical="top" wrapText="1"/>
      <protection locked="0"/>
    </xf>
    <xf numFmtId="0" fontId="8" fillId="14" borderId="0" xfId="0" applyFont="1" applyFill="1" applyBorder="1" applyAlignment="1" applyProtection="1">
      <alignment horizontal="right" vertical="top" wrapText="1"/>
      <protection locked="0"/>
    </xf>
    <xf numFmtId="0" fontId="8" fillId="14" borderId="2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  <protection locked="0"/>
    </xf>
    <xf numFmtId="0" fontId="0" fillId="0" borderId="16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49" fontId="0" fillId="7" borderId="23" xfId="0" applyNumberFormat="1" applyFill="1" applyBorder="1" applyAlignment="1" applyProtection="1">
      <alignment horizontal="left" vertical="top"/>
      <protection locked="0"/>
    </xf>
    <xf numFmtId="49" fontId="0" fillId="7" borderId="0" xfId="0" applyNumberFormat="1" applyFill="1" applyBorder="1" applyAlignment="1" applyProtection="1">
      <alignment horizontal="left" vertical="top"/>
      <protection locked="0"/>
    </xf>
    <xf numFmtId="49" fontId="0" fillId="7" borderId="20" xfId="0" applyNumberFormat="1" applyFill="1" applyBorder="1" applyAlignment="1" applyProtection="1">
      <alignment horizontal="left" vertical="top"/>
      <protection locked="0"/>
    </xf>
    <xf numFmtId="0" fontId="14" fillId="3" borderId="6" xfId="0" applyFont="1" applyFill="1" applyBorder="1" applyAlignment="1" applyProtection="1">
      <alignment horizontal="center" vertical="top" wrapText="1"/>
    </xf>
    <xf numFmtId="0" fontId="14" fillId="3" borderId="7" xfId="0" applyFont="1" applyFill="1" applyBorder="1" applyAlignment="1" applyProtection="1">
      <alignment horizontal="center" vertical="top" wrapText="1"/>
    </xf>
    <xf numFmtId="0" fontId="14" fillId="3" borderId="12" xfId="0" applyFont="1" applyFill="1" applyBorder="1" applyAlignment="1" applyProtection="1">
      <alignment horizontal="center" vertical="top" wrapText="1"/>
    </xf>
    <xf numFmtId="0" fontId="14" fillId="9" borderId="6" xfId="0" applyFont="1" applyFill="1" applyBorder="1" applyAlignment="1" applyProtection="1">
      <alignment horizontal="center" vertical="top" wrapText="1"/>
    </xf>
    <xf numFmtId="0" fontId="14" fillId="9" borderId="7" xfId="0" applyFont="1" applyFill="1" applyBorder="1" applyAlignment="1" applyProtection="1">
      <alignment horizontal="center" vertical="top" wrapText="1"/>
    </xf>
    <xf numFmtId="0" fontId="14" fillId="9" borderId="12" xfId="0" applyFont="1" applyFill="1" applyBorder="1" applyAlignment="1" applyProtection="1">
      <alignment horizontal="center" vertical="top" wrapText="1"/>
    </xf>
    <xf numFmtId="0" fontId="10" fillId="15" borderId="10" xfId="0" applyFont="1" applyFill="1" applyBorder="1" applyAlignment="1" applyProtection="1">
      <alignment horizontal="center" vertical="center"/>
    </xf>
    <xf numFmtId="49" fontId="0" fillId="0" borderId="22" xfId="0" applyNumberFormat="1" applyFill="1" applyBorder="1" applyAlignment="1" applyProtection="1">
      <alignment horizontal="center"/>
      <protection locked="0"/>
    </xf>
    <xf numFmtId="49" fontId="0" fillId="0" borderId="10" xfId="0" applyNumberFormat="1" applyFill="1" applyBorder="1" applyAlignment="1" applyProtection="1">
      <alignment horizontal="center"/>
      <protection locked="0"/>
    </xf>
    <xf numFmtId="49" fontId="0" fillId="0" borderId="11" xfId="0" applyNumberForma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</xf>
    <xf numFmtId="0" fontId="7" fillId="0" borderId="5" xfId="0" applyFont="1" applyBorder="1" applyAlignment="1" applyProtection="1">
      <alignment horizontal="right"/>
    </xf>
    <xf numFmtId="0" fontId="0" fillId="14" borderId="15" xfId="0" applyFill="1" applyBorder="1" applyAlignment="1" applyProtection="1">
      <alignment horizontal="center" vertical="top" wrapText="1"/>
      <protection locked="0"/>
    </xf>
    <xf numFmtId="0" fontId="0" fillId="14" borderId="16" xfId="0" applyFill="1" applyBorder="1" applyAlignment="1" applyProtection="1">
      <alignment horizontal="center" vertical="top" wrapText="1"/>
      <protection locked="0"/>
    </xf>
    <xf numFmtId="0" fontId="0" fillId="14" borderId="17" xfId="0" applyFill="1" applyBorder="1" applyAlignment="1" applyProtection="1">
      <alignment horizontal="center" vertical="top" wrapText="1"/>
      <protection locked="0"/>
    </xf>
    <xf numFmtId="0" fontId="0" fillId="14" borderId="23" xfId="0" applyFill="1" applyBorder="1" applyAlignment="1" applyProtection="1">
      <alignment horizontal="center" vertical="top" wrapText="1"/>
      <protection locked="0"/>
    </xf>
    <xf numFmtId="0" fontId="0" fillId="14" borderId="0" xfId="0" applyFill="1" applyBorder="1" applyAlignment="1" applyProtection="1">
      <alignment horizontal="center" vertical="top" wrapText="1"/>
      <protection locked="0"/>
    </xf>
    <xf numFmtId="0" fontId="0" fillId="14" borderId="20" xfId="0" applyFill="1" applyBorder="1" applyAlignment="1" applyProtection="1">
      <alignment horizontal="center" vertical="top" wrapText="1"/>
      <protection locked="0"/>
    </xf>
    <xf numFmtId="0" fontId="0" fillId="14" borderId="18" xfId="0" applyFill="1" applyBorder="1" applyAlignment="1" applyProtection="1">
      <alignment horizontal="center" vertical="top" wrapText="1"/>
      <protection locked="0"/>
    </xf>
    <xf numFmtId="0" fontId="0" fillId="14" borderId="3" xfId="0" applyFill="1" applyBorder="1" applyAlignment="1" applyProtection="1">
      <alignment horizontal="center" vertical="top" wrapText="1"/>
      <protection locked="0"/>
    </xf>
    <xf numFmtId="0" fontId="0" fillId="14" borderId="19" xfId="0" applyFill="1" applyBorder="1" applyAlignment="1" applyProtection="1">
      <alignment horizontal="center" vertical="top" wrapText="1"/>
      <protection locked="0"/>
    </xf>
    <xf numFmtId="0" fontId="0" fillId="6" borderId="4" xfId="0" applyFill="1" applyBorder="1" applyAlignment="1" applyProtection="1">
      <alignment horizontal="right"/>
      <protection locked="0"/>
    </xf>
    <xf numFmtId="0" fontId="0" fillId="6" borderId="5" xfId="0" applyFill="1" applyBorder="1" applyAlignment="1" applyProtection="1">
      <alignment horizontal="right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 vertical="top" wrapText="1"/>
    </xf>
    <xf numFmtId="0" fontId="0" fillId="2" borderId="12" xfId="0" applyFill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center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21" xfId="0" applyFill="1" applyBorder="1" applyAlignment="1" applyProtection="1">
      <alignment horizontal="center"/>
      <protection locked="0"/>
    </xf>
    <xf numFmtId="0" fontId="0" fillId="9" borderId="14" xfId="0" applyFill="1" applyBorder="1" applyAlignment="1" applyProtection="1">
      <alignment horizontal="center"/>
      <protection locked="0"/>
    </xf>
    <xf numFmtId="49" fontId="8" fillId="7" borderId="15" xfId="0" applyNumberFormat="1" applyFont="1" applyFill="1" applyBorder="1" applyAlignment="1" applyProtection="1">
      <alignment horizontal="left" vertical="top" wrapText="1"/>
      <protection locked="0"/>
    </xf>
    <xf numFmtId="49" fontId="8" fillId="7" borderId="16" xfId="0" applyNumberFormat="1" applyFont="1" applyFill="1" applyBorder="1" applyAlignment="1" applyProtection="1">
      <alignment horizontal="left" vertical="top" wrapText="1"/>
      <protection locked="0"/>
    </xf>
    <xf numFmtId="49" fontId="8" fillId="7" borderId="17" xfId="0" applyNumberFormat="1" applyFont="1" applyFill="1" applyBorder="1" applyAlignment="1" applyProtection="1">
      <alignment horizontal="left" vertical="top" wrapText="1"/>
      <protection locked="0"/>
    </xf>
    <xf numFmtId="49" fontId="8" fillId="7" borderId="23" xfId="0" applyNumberFormat="1" applyFont="1" applyFill="1" applyBorder="1" applyAlignment="1" applyProtection="1">
      <alignment horizontal="left" vertical="top" wrapText="1"/>
      <protection locked="0"/>
    </xf>
    <xf numFmtId="49" fontId="8" fillId="7" borderId="0" xfId="0" applyNumberFormat="1" applyFont="1" applyFill="1" applyBorder="1" applyAlignment="1" applyProtection="1">
      <alignment horizontal="left" vertical="top" wrapText="1"/>
      <protection locked="0"/>
    </xf>
    <xf numFmtId="49" fontId="8" fillId="7" borderId="20" xfId="0" applyNumberFormat="1" applyFont="1" applyFill="1" applyBorder="1" applyAlignment="1" applyProtection="1">
      <alignment horizontal="left" vertical="top" wrapText="1"/>
      <protection locked="0"/>
    </xf>
    <xf numFmtId="49" fontId="8" fillId="7" borderId="18" xfId="0" applyNumberFormat="1" applyFont="1" applyFill="1" applyBorder="1" applyAlignment="1" applyProtection="1">
      <alignment horizontal="left" vertical="top" wrapText="1"/>
      <protection locked="0"/>
    </xf>
    <xf numFmtId="49" fontId="8" fillId="7" borderId="3" xfId="0" applyNumberFormat="1" applyFont="1" applyFill="1" applyBorder="1" applyAlignment="1" applyProtection="1">
      <alignment horizontal="left" vertical="top" wrapText="1"/>
      <protection locked="0"/>
    </xf>
    <xf numFmtId="49" fontId="8" fillId="7" borderId="19" xfId="0" applyNumberFormat="1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15" borderId="6" xfId="0" applyFill="1" applyBorder="1" applyAlignment="1" applyProtection="1">
      <alignment horizontal="center"/>
    </xf>
    <xf numFmtId="0" fontId="0" fillId="15" borderId="12" xfId="0" applyFill="1" applyBorder="1" applyAlignment="1" applyProtection="1">
      <alignment horizontal="center"/>
    </xf>
    <xf numFmtId="0" fontId="5" fillId="6" borderId="13" xfId="0" applyFont="1" applyFill="1" applyBorder="1" applyAlignment="1" applyProtection="1">
      <alignment horizontal="center" vertical="top" wrapText="1"/>
    </xf>
    <xf numFmtId="0" fontId="5" fillId="6" borderId="14" xfId="0" applyFont="1" applyFill="1" applyBorder="1" applyAlignment="1" applyProtection="1">
      <alignment horizontal="center" vertical="top" wrapText="1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9" borderId="6" xfId="0" applyFill="1" applyBorder="1" applyAlignment="1" applyProtection="1">
      <alignment horizontal="center" vertical="top"/>
      <protection locked="0"/>
    </xf>
    <xf numFmtId="0" fontId="0" fillId="9" borderId="7" xfId="0" applyFill="1" applyBorder="1" applyAlignment="1" applyProtection="1">
      <alignment horizontal="center" vertical="top"/>
      <protection locked="0"/>
    </xf>
    <xf numFmtId="0" fontId="0" fillId="9" borderId="12" xfId="0" applyFill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0" fillId="16" borderId="24" xfId="0" applyFill="1" applyBorder="1" applyAlignment="1" applyProtection="1">
      <alignment horizontal="center" vertical="top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7" xfId="0" applyFill="1" applyBorder="1" applyAlignment="1" applyProtection="1">
      <alignment horizontal="center" vertical="top"/>
      <protection locked="0"/>
    </xf>
    <xf numFmtId="0" fontId="0" fillId="0" borderId="12" xfId="0" applyFill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2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15" borderId="0" xfId="0" applyFont="1" applyFill="1" applyAlignment="1" applyProtection="1">
      <alignment horizont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7" fillId="5" borderId="0" xfId="0" applyFont="1" applyFill="1" applyAlignment="1" applyProtection="1">
      <alignment horizontal="left" vertical="top" wrapText="1"/>
    </xf>
    <xf numFmtId="0" fontId="16" fillId="0" borderId="6" xfId="0" applyFont="1" applyFill="1" applyBorder="1" applyAlignment="1" applyProtection="1">
      <alignment horizontal="left" vertical="top" wrapText="1"/>
      <protection locked="0"/>
    </xf>
    <xf numFmtId="0" fontId="16" fillId="0" borderId="7" xfId="0" applyFont="1" applyFill="1" applyBorder="1" applyAlignment="1" applyProtection="1">
      <alignment horizontal="left" vertical="top" wrapText="1"/>
      <protection locked="0"/>
    </xf>
    <xf numFmtId="0" fontId="16" fillId="0" borderId="12" xfId="0" applyFont="1" applyFill="1" applyBorder="1" applyAlignment="1" applyProtection="1">
      <alignment horizontal="left" vertical="top" wrapText="1"/>
      <protection locked="0"/>
    </xf>
    <xf numFmtId="0" fontId="7" fillId="11" borderId="0" xfId="0" applyFont="1" applyFill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center" vertical="top"/>
      <protection locked="0"/>
    </xf>
    <xf numFmtId="0" fontId="15" fillId="0" borderId="0" xfId="0" applyFont="1" applyAlignment="1" applyProtection="1">
      <alignment horizontal="left" vertical="top" wrapText="1"/>
    </xf>
    <xf numFmtId="0" fontId="0" fillId="6" borderId="6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2" fontId="0" fillId="3" borderId="6" xfId="0" applyNumberFormat="1" applyFill="1" applyBorder="1" applyAlignment="1" applyProtection="1">
      <alignment horizontal="center"/>
    </xf>
    <xf numFmtId="2" fontId="0" fillId="3" borderId="12" xfId="0" applyNumberFormat="1" applyFill="1" applyBorder="1" applyAlignment="1" applyProtection="1">
      <alignment horizontal="center"/>
    </xf>
    <xf numFmtId="0" fontId="17" fillId="14" borderId="6" xfId="0" applyFont="1" applyFill="1" applyBorder="1" applyAlignment="1" applyProtection="1">
      <alignment horizontal="center" vertical="center" wrapText="1"/>
    </xf>
    <xf numFmtId="0" fontId="17" fillId="14" borderId="7" xfId="0" applyFont="1" applyFill="1" applyBorder="1" applyAlignment="1" applyProtection="1">
      <alignment horizontal="center" vertical="center" wrapText="1"/>
    </xf>
    <xf numFmtId="0" fontId="17" fillId="14" borderId="12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top" wrapText="1"/>
    </xf>
    <xf numFmtId="0" fontId="8" fillId="0" borderId="12" xfId="0" applyFont="1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right" vertical="top"/>
      <protection locked="0"/>
    </xf>
    <xf numFmtId="0" fontId="0" fillId="0" borderId="12" xfId="0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top" wrapText="1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right" vertical="top" wrapText="1"/>
    </xf>
    <xf numFmtId="0" fontId="0" fillId="0" borderId="0" xfId="0" applyAlignment="1" applyProtection="1">
      <alignment horizontal="right" vertical="top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right"/>
    </xf>
    <xf numFmtId="0" fontId="7" fillId="0" borderId="6" xfId="0" applyFont="1" applyBorder="1" applyAlignment="1" applyProtection="1">
      <alignment horizontal="right" vertical="top"/>
    </xf>
    <xf numFmtId="0" fontId="7" fillId="0" borderId="7" xfId="0" applyFont="1" applyBorder="1" applyAlignment="1" applyProtection="1">
      <alignment horizontal="right" vertical="top"/>
    </xf>
    <xf numFmtId="0" fontId="0" fillId="0" borderId="6" xfId="0" applyBorder="1" applyAlignment="1" applyProtection="1">
      <alignment horizontal="right" vertical="top"/>
    </xf>
    <xf numFmtId="0" fontId="0" fillId="0" borderId="12" xfId="0" applyBorder="1" applyAlignment="1" applyProtection="1">
      <alignment horizontal="right" vertical="top"/>
    </xf>
    <xf numFmtId="0" fontId="0" fillId="0" borderId="13" xfId="0" applyNumberFormat="1" applyBorder="1" applyAlignment="1" applyProtection="1">
      <alignment horizontal="center"/>
      <protection locked="0"/>
    </xf>
    <xf numFmtId="0" fontId="0" fillId="0" borderId="14" xfId="0" applyNumberForma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207818</xdr:colOff>
      <xdr:row>1</xdr:row>
      <xdr:rowOff>216477</xdr:rowOff>
    </xdr:from>
    <xdr:to>
      <xdr:col>2</xdr:col>
      <xdr:colOff>559377</xdr:colOff>
      <xdr:row>3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" y="406977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9"/>
    </sheetView>
  </sheetViews>
  <sheetFormatPr defaultColWidth="9.1406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5" sqref="M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7"/>
  <sheetViews>
    <sheetView tabSelected="1" zoomScale="110" zoomScaleNormal="110" zoomScalePageLayoutView="90" workbookViewId="0">
      <selection activeCell="L259" sqref="L259"/>
    </sheetView>
  </sheetViews>
  <sheetFormatPr defaultRowHeight="15" x14ac:dyDescent="0.25"/>
  <cols>
    <col min="1" max="1" width="3.7109375" style="5" customWidth="1"/>
    <col min="2" max="2" width="4.7109375" style="5" customWidth="1"/>
    <col min="3" max="3" width="10.7109375" style="5" customWidth="1"/>
    <col min="4" max="4" width="10.85546875" style="5" customWidth="1"/>
    <col min="5" max="5" width="9.140625" style="5"/>
    <col min="6" max="6" width="10.85546875" style="5" customWidth="1"/>
    <col min="7" max="7" width="9.140625" style="5"/>
    <col min="8" max="8" width="6" style="5" customWidth="1"/>
    <col min="9" max="9" width="10.7109375" style="5" customWidth="1"/>
    <col min="10" max="10" width="11.42578125" style="5" customWidth="1"/>
    <col min="11" max="11" width="9.140625" style="5"/>
    <col min="12" max="12" width="11.140625" style="5" customWidth="1"/>
    <col min="13" max="13" width="10.28515625" style="5" customWidth="1"/>
    <col min="14" max="16384" width="9.140625" style="5"/>
  </cols>
  <sheetData>
    <row r="1" spans="1:13" x14ac:dyDescent="0.25">
      <c r="A1" s="244"/>
      <c r="B1" s="244"/>
      <c r="C1" s="244"/>
      <c r="D1" s="244"/>
      <c r="E1" s="66"/>
      <c r="F1" s="66"/>
      <c r="G1" s="66"/>
      <c r="H1" s="66"/>
      <c r="I1" s="66"/>
      <c r="J1" s="66"/>
      <c r="K1" s="66"/>
      <c r="L1" s="66"/>
      <c r="M1" s="66"/>
    </row>
    <row r="2" spans="1:13" ht="27" customHeight="1" x14ac:dyDescent="0.25">
      <c r="A2" s="66"/>
      <c r="B2" s="66"/>
      <c r="C2" s="66"/>
      <c r="D2" s="257" t="s">
        <v>0</v>
      </c>
      <c r="E2" s="257"/>
      <c r="F2" s="257"/>
      <c r="G2" s="257"/>
      <c r="H2" s="257"/>
      <c r="I2" s="257"/>
      <c r="J2" s="257"/>
      <c r="K2" s="257"/>
      <c r="L2" s="257"/>
      <c r="M2" s="257"/>
    </row>
    <row r="3" spans="1:13" ht="49.5" customHeight="1" x14ac:dyDescent="0.25">
      <c r="A3" s="66"/>
      <c r="B3" s="163" t="s">
        <v>215</v>
      </c>
      <c r="C3" s="66"/>
      <c r="D3" s="251" t="s">
        <v>1</v>
      </c>
      <c r="E3" s="252"/>
      <c r="F3" s="252"/>
      <c r="G3" s="252"/>
      <c r="H3" s="252"/>
      <c r="I3" s="252"/>
      <c r="J3" s="252"/>
      <c r="K3" s="252"/>
      <c r="L3" s="252"/>
      <c r="M3" s="253"/>
    </row>
    <row r="4" spans="1:13" ht="33" customHeight="1" x14ac:dyDescent="0.25">
      <c r="A4" s="66"/>
      <c r="B4" s="66"/>
      <c r="C4" s="66"/>
      <c r="D4" s="254" t="s">
        <v>2</v>
      </c>
      <c r="E4" s="255"/>
      <c r="F4" s="255"/>
      <c r="G4" s="255"/>
      <c r="H4" s="255"/>
      <c r="I4" s="255"/>
      <c r="J4" s="255"/>
      <c r="K4" s="255"/>
      <c r="L4" s="255"/>
      <c r="M4" s="256"/>
    </row>
    <row r="5" spans="1:13" ht="15" customHeight="1" x14ac:dyDescent="0.25">
      <c r="A5" s="245"/>
      <c r="B5" s="245"/>
      <c r="C5" s="245"/>
      <c r="E5" s="261" t="s">
        <v>3</v>
      </c>
      <c r="F5" s="261"/>
      <c r="G5" s="262"/>
      <c r="H5" s="258"/>
      <c r="I5" s="259"/>
      <c r="J5" s="259"/>
      <c r="K5" s="259"/>
      <c r="L5" s="260"/>
    </row>
    <row r="6" spans="1:13" ht="15" customHeight="1" x14ac:dyDescent="0.25">
      <c r="A6" s="182"/>
      <c r="B6" s="182"/>
      <c r="C6" s="182"/>
      <c r="E6" s="261" t="s">
        <v>4</v>
      </c>
      <c r="F6" s="261"/>
      <c r="G6" s="261"/>
      <c r="H6" s="258"/>
      <c r="I6" s="259"/>
      <c r="J6" s="259"/>
      <c r="K6" s="259"/>
      <c r="L6" s="260"/>
    </row>
    <row r="7" spans="1:13" ht="15" customHeight="1" x14ac:dyDescent="0.25">
      <c r="A7" s="66"/>
      <c r="B7" s="75" t="s">
        <v>5</v>
      </c>
      <c r="C7" s="66"/>
      <c r="D7" s="66"/>
      <c r="E7" s="184"/>
      <c r="F7" s="184"/>
      <c r="G7" s="184"/>
      <c r="H7" s="159"/>
      <c r="I7" s="159"/>
      <c r="J7" s="7"/>
      <c r="K7" s="7"/>
      <c r="L7" s="7"/>
    </row>
    <row r="8" spans="1:13" ht="15" customHeight="1" x14ac:dyDescent="0.25">
      <c r="A8" s="149"/>
      <c r="B8" s="150" t="s">
        <v>6</v>
      </c>
      <c r="C8" s="150" t="s">
        <v>7</v>
      </c>
      <c r="D8" s="149"/>
      <c r="E8" s="149"/>
      <c r="F8" s="149"/>
      <c r="G8" s="149" t="s">
        <v>8</v>
      </c>
      <c r="H8" s="149"/>
      <c r="I8" s="149"/>
      <c r="J8" s="4"/>
      <c r="K8" s="280" t="s">
        <v>9</v>
      </c>
      <c r="L8" s="281"/>
      <c r="M8" s="4"/>
    </row>
    <row r="9" spans="1:13" ht="15.75" thickBot="1" x14ac:dyDescent="0.3">
      <c r="A9" s="66"/>
      <c r="B9" s="66"/>
      <c r="C9" s="66"/>
      <c r="D9" s="143" t="s">
        <v>10</v>
      </c>
      <c r="E9" s="137"/>
      <c r="F9" s="144" t="s">
        <v>11</v>
      </c>
      <c r="G9" s="139"/>
      <c r="H9" s="66"/>
      <c r="I9" s="66"/>
      <c r="J9" s="143" t="s">
        <v>10</v>
      </c>
      <c r="K9" s="137"/>
      <c r="L9" s="144" t="s">
        <v>11</v>
      </c>
      <c r="M9" s="139"/>
    </row>
    <row r="10" spans="1:13" s="12" customFormat="1" ht="18.75" customHeight="1" thickBot="1" x14ac:dyDescent="0.3">
      <c r="A10" s="160"/>
      <c r="B10" s="145" t="s">
        <v>12</v>
      </c>
      <c r="C10" s="145" t="s">
        <v>13</v>
      </c>
      <c r="D10" s="161" t="s">
        <v>14</v>
      </c>
      <c r="E10" s="161" t="s">
        <v>15</v>
      </c>
      <c r="F10" s="162" t="s">
        <v>14</v>
      </c>
      <c r="G10" s="162" t="s">
        <v>15</v>
      </c>
      <c r="H10" s="145" t="s">
        <v>16</v>
      </c>
      <c r="I10" s="145" t="s">
        <v>13</v>
      </c>
      <c r="J10" s="145" t="s">
        <v>14</v>
      </c>
      <c r="K10" s="161" t="s">
        <v>15</v>
      </c>
      <c r="L10" s="147" t="s">
        <v>14</v>
      </c>
      <c r="M10" s="162" t="s">
        <v>15</v>
      </c>
    </row>
    <row r="11" spans="1:13" ht="15.75" thickBot="1" x14ac:dyDescent="0.3">
      <c r="B11" s="13">
        <v>1</v>
      </c>
      <c r="C11" s="3"/>
      <c r="D11" s="3"/>
      <c r="E11" s="3"/>
      <c r="F11" s="3"/>
      <c r="G11" s="3"/>
      <c r="H11" s="13">
        <v>11</v>
      </c>
      <c r="I11" s="3"/>
      <c r="J11" s="3"/>
      <c r="K11" s="3"/>
      <c r="L11" s="3"/>
      <c r="M11" s="3"/>
    </row>
    <row r="12" spans="1:13" ht="15.75" thickBot="1" x14ac:dyDescent="0.3">
      <c r="B12" s="13">
        <v>2</v>
      </c>
      <c r="C12" s="3"/>
      <c r="D12" s="3"/>
      <c r="E12" s="3"/>
      <c r="F12" s="3"/>
      <c r="G12" s="3"/>
      <c r="H12" s="13">
        <v>12</v>
      </c>
      <c r="I12" s="3"/>
      <c r="J12" s="3"/>
      <c r="K12" s="3"/>
      <c r="L12" s="3"/>
      <c r="M12" s="3"/>
    </row>
    <row r="13" spans="1:13" ht="15.75" thickBot="1" x14ac:dyDescent="0.3">
      <c r="B13" s="13">
        <v>3</v>
      </c>
      <c r="C13" s="3"/>
      <c r="D13" s="3"/>
      <c r="E13" s="3"/>
      <c r="F13" s="3"/>
      <c r="G13" s="3"/>
      <c r="H13" s="13">
        <v>13</v>
      </c>
      <c r="I13" s="3"/>
      <c r="J13" s="3"/>
      <c r="K13" s="3"/>
      <c r="L13" s="3"/>
      <c r="M13" s="3"/>
    </row>
    <row r="14" spans="1:13" ht="15.75" thickBot="1" x14ac:dyDescent="0.3">
      <c r="B14" s="13">
        <v>4</v>
      </c>
      <c r="C14" s="3"/>
      <c r="D14" s="3"/>
      <c r="E14" s="3"/>
      <c r="F14" s="3"/>
      <c r="G14" s="3"/>
      <c r="H14" s="13">
        <v>14</v>
      </c>
      <c r="I14" s="3"/>
      <c r="J14" s="3"/>
      <c r="K14" s="3"/>
      <c r="L14" s="3"/>
      <c r="M14" s="3"/>
    </row>
    <row r="15" spans="1:13" ht="15.75" thickBot="1" x14ac:dyDescent="0.3">
      <c r="B15" s="13">
        <v>5</v>
      </c>
      <c r="C15" s="3"/>
      <c r="D15" s="3"/>
      <c r="E15" s="3"/>
      <c r="F15" s="3"/>
      <c r="G15" s="3"/>
      <c r="H15" s="13">
        <v>15</v>
      </c>
      <c r="I15" s="3"/>
      <c r="J15" s="3"/>
      <c r="K15" s="3"/>
      <c r="L15" s="3"/>
      <c r="M15" s="3"/>
    </row>
    <row r="16" spans="1:13" ht="15.75" thickBot="1" x14ac:dyDescent="0.3">
      <c r="B16" s="13">
        <v>6</v>
      </c>
      <c r="C16" s="3"/>
      <c r="D16" s="3"/>
      <c r="E16" s="3"/>
      <c r="F16" s="3"/>
      <c r="G16" s="3"/>
      <c r="H16" s="13">
        <v>16</v>
      </c>
      <c r="I16" s="3"/>
      <c r="J16" s="3"/>
      <c r="K16" s="3"/>
      <c r="L16" s="3"/>
      <c r="M16" s="3"/>
    </row>
    <row r="17" spans="1:13" ht="15.75" thickBot="1" x14ac:dyDescent="0.3">
      <c r="B17" s="13">
        <v>7</v>
      </c>
      <c r="C17" s="3"/>
      <c r="D17" s="3"/>
      <c r="E17" s="3"/>
      <c r="F17" s="3"/>
      <c r="G17" s="3"/>
      <c r="H17" s="13">
        <v>17</v>
      </c>
      <c r="I17" s="3"/>
      <c r="J17" s="3"/>
      <c r="K17" s="3"/>
      <c r="L17" s="3"/>
      <c r="M17" s="3"/>
    </row>
    <row r="18" spans="1:13" ht="15.75" thickBot="1" x14ac:dyDescent="0.3">
      <c r="B18" s="13">
        <v>8</v>
      </c>
      <c r="C18" s="3"/>
      <c r="D18" s="3"/>
      <c r="E18" s="3"/>
      <c r="F18" s="3"/>
      <c r="G18" s="3"/>
      <c r="H18" s="13">
        <v>18</v>
      </c>
      <c r="I18" s="3"/>
      <c r="J18" s="3"/>
      <c r="K18" s="3"/>
      <c r="L18" s="3"/>
      <c r="M18" s="3"/>
    </row>
    <row r="19" spans="1:13" ht="15.75" thickBot="1" x14ac:dyDescent="0.3">
      <c r="B19" s="13">
        <v>9</v>
      </c>
      <c r="C19" s="3"/>
      <c r="D19" s="3"/>
      <c r="E19" s="3"/>
      <c r="F19" s="3"/>
      <c r="G19" s="3"/>
      <c r="H19" s="13">
        <v>19</v>
      </c>
      <c r="I19" s="3"/>
      <c r="J19" s="3"/>
      <c r="K19" s="3"/>
      <c r="L19" s="3"/>
      <c r="M19" s="3"/>
    </row>
    <row r="20" spans="1:13" ht="15.75" thickBot="1" x14ac:dyDescent="0.3">
      <c r="B20" s="13">
        <v>10</v>
      </c>
      <c r="C20" s="3"/>
      <c r="D20" s="3"/>
      <c r="E20" s="3"/>
      <c r="F20" s="3"/>
      <c r="G20" s="3"/>
      <c r="H20" s="13">
        <v>20</v>
      </c>
      <c r="I20" s="3"/>
      <c r="J20" s="3"/>
      <c r="K20" s="3"/>
      <c r="L20" s="3"/>
      <c r="M20" s="3"/>
    </row>
    <row r="21" spans="1:13" ht="15" customHeight="1" x14ac:dyDescent="0.25">
      <c r="B21" s="246" t="s">
        <v>17</v>
      </c>
      <c r="C21" s="246"/>
      <c r="D21" s="246"/>
      <c r="E21" s="246"/>
      <c r="F21" s="203"/>
      <c r="G21" s="204"/>
      <c r="H21" s="204"/>
      <c r="I21" s="204"/>
      <c r="J21" s="204"/>
      <c r="K21" s="204"/>
      <c r="L21" s="204"/>
      <c r="M21" s="205"/>
    </row>
    <row r="22" spans="1:13" ht="15" customHeight="1" x14ac:dyDescent="0.25">
      <c r="B22" s="247"/>
      <c r="C22" s="247"/>
      <c r="D22" s="247"/>
      <c r="E22" s="247"/>
      <c r="F22" s="248"/>
      <c r="G22" s="249"/>
      <c r="H22" s="249"/>
      <c r="I22" s="249"/>
      <c r="J22" s="249"/>
      <c r="K22" s="249"/>
      <c r="L22" s="249"/>
      <c r="M22" s="250"/>
    </row>
    <row r="23" spans="1:13" ht="15.75" thickBot="1" x14ac:dyDescent="0.3">
      <c r="B23" s="247"/>
      <c r="C23" s="247"/>
      <c r="D23" s="247"/>
      <c r="E23" s="247"/>
      <c r="F23" s="206"/>
      <c r="G23" s="207"/>
      <c r="H23" s="207"/>
      <c r="I23" s="207"/>
      <c r="J23" s="207"/>
      <c r="K23" s="207"/>
      <c r="L23" s="207"/>
      <c r="M23" s="208"/>
    </row>
    <row r="24" spans="1:13" x14ac:dyDescent="0.25">
      <c r="B24" s="185"/>
      <c r="C24" s="185"/>
      <c r="D24" s="185"/>
      <c r="E24" s="185"/>
      <c r="F24" s="183"/>
      <c r="G24" s="183"/>
      <c r="H24" s="183"/>
      <c r="I24" s="183"/>
      <c r="J24" s="183"/>
      <c r="K24" s="183"/>
      <c r="L24" s="183"/>
      <c r="M24" s="183"/>
    </row>
    <row r="25" spans="1:13" x14ac:dyDescent="0.25">
      <c r="A25" s="149"/>
      <c r="B25" s="150" t="s">
        <v>18</v>
      </c>
      <c r="C25" s="150" t="s">
        <v>19</v>
      </c>
      <c r="D25" s="149"/>
      <c r="E25" s="149"/>
      <c r="F25" s="149"/>
      <c r="G25" s="149" t="s">
        <v>8</v>
      </c>
      <c r="H25" s="149"/>
      <c r="I25" s="149"/>
      <c r="J25" s="4"/>
      <c r="K25" s="8"/>
      <c r="L25" s="8"/>
      <c r="M25" s="8"/>
    </row>
    <row r="26" spans="1:13" ht="15.75" thickBot="1" x14ac:dyDescent="0.3">
      <c r="A26" s="66"/>
      <c r="B26" s="66"/>
      <c r="C26" s="66"/>
      <c r="D26" s="142"/>
      <c r="E26" s="116"/>
      <c r="F26" s="66"/>
      <c r="G26" s="143" t="s">
        <v>10</v>
      </c>
      <c r="H26" s="137"/>
      <c r="I26" s="137"/>
      <c r="J26" s="157" t="s">
        <v>11</v>
      </c>
      <c r="K26" s="144"/>
      <c r="L26" s="139"/>
    </row>
    <row r="27" spans="1:13" ht="30.75" thickBot="1" x14ac:dyDescent="0.3">
      <c r="A27" s="66"/>
      <c r="B27" s="145" t="s">
        <v>12</v>
      </c>
      <c r="C27" s="198" t="s">
        <v>20</v>
      </c>
      <c r="D27" s="199"/>
      <c r="E27" s="145" t="s">
        <v>21</v>
      </c>
      <c r="F27" s="146" t="s">
        <v>22</v>
      </c>
      <c r="G27" s="145" t="s">
        <v>23</v>
      </c>
      <c r="H27" s="145" t="s">
        <v>24</v>
      </c>
      <c r="I27" s="145" t="s">
        <v>25</v>
      </c>
      <c r="J27" s="158" t="s">
        <v>14</v>
      </c>
      <c r="K27" s="147" t="s">
        <v>15</v>
      </c>
      <c r="L27" s="147" t="s">
        <v>25</v>
      </c>
    </row>
    <row r="28" spans="1:13" ht="15.75" thickBot="1" x14ac:dyDescent="0.3">
      <c r="B28" s="13">
        <v>1</v>
      </c>
      <c r="C28" s="200"/>
      <c r="D28" s="201"/>
      <c r="E28" s="3"/>
      <c r="F28" s="3"/>
      <c r="G28" s="3"/>
      <c r="H28" s="15"/>
      <c r="I28" s="3"/>
      <c r="J28" s="3"/>
      <c r="K28" s="3"/>
      <c r="L28" s="3"/>
    </row>
    <row r="29" spans="1:13" ht="15.75" thickBot="1" x14ac:dyDescent="0.3">
      <c r="B29" s="13">
        <v>2</v>
      </c>
      <c r="C29" s="200"/>
      <c r="D29" s="201"/>
      <c r="E29" s="3"/>
      <c r="F29" s="3"/>
      <c r="G29" s="3"/>
      <c r="H29" s="15"/>
      <c r="I29" s="3"/>
      <c r="J29" s="3"/>
      <c r="K29" s="3"/>
      <c r="L29" s="3"/>
    </row>
    <row r="30" spans="1:13" ht="15.75" thickBot="1" x14ac:dyDescent="0.3">
      <c r="B30" s="13">
        <v>3</v>
      </c>
      <c r="C30" s="200"/>
      <c r="D30" s="201"/>
      <c r="E30" s="3"/>
      <c r="F30" s="3"/>
      <c r="G30" s="3"/>
      <c r="H30" s="15"/>
      <c r="I30" s="3"/>
      <c r="J30" s="3"/>
      <c r="K30" s="3"/>
      <c r="L30" s="3"/>
    </row>
    <row r="31" spans="1:13" ht="15.75" thickBot="1" x14ac:dyDescent="0.3">
      <c r="B31" s="13">
        <v>4</v>
      </c>
      <c r="C31" s="200"/>
      <c r="D31" s="201"/>
      <c r="E31" s="3"/>
      <c r="F31" s="3"/>
      <c r="G31" s="3"/>
      <c r="H31" s="15"/>
      <c r="I31" s="3"/>
      <c r="J31" s="3"/>
      <c r="K31" s="3"/>
      <c r="L31" s="3"/>
    </row>
    <row r="32" spans="1:13" ht="15.75" thickBot="1" x14ac:dyDescent="0.3">
      <c r="B32" s="13">
        <v>5</v>
      </c>
      <c r="C32" s="200"/>
      <c r="D32" s="201"/>
      <c r="E32" s="3"/>
      <c r="F32" s="3"/>
      <c r="G32" s="3"/>
      <c r="H32" s="15"/>
      <c r="I32" s="3"/>
      <c r="J32" s="3"/>
      <c r="K32" s="3"/>
      <c r="L32" s="3"/>
    </row>
    <row r="33" spans="1:13" x14ac:dyDescent="0.25">
      <c r="B33" s="246" t="s">
        <v>17</v>
      </c>
      <c r="C33" s="246"/>
      <c r="D33" s="246"/>
      <c r="E33" s="246"/>
      <c r="F33" s="203"/>
      <c r="G33" s="204"/>
      <c r="H33" s="204"/>
      <c r="I33" s="204"/>
      <c r="J33" s="204"/>
      <c r="K33" s="204"/>
      <c r="L33" s="204"/>
      <c r="M33" s="205"/>
    </row>
    <row r="34" spans="1:13" ht="15.75" thickBot="1" x14ac:dyDescent="0.3">
      <c r="B34" s="247"/>
      <c r="C34" s="247"/>
      <c r="D34" s="247"/>
      <c r="E34" s="247"/>
      <c r="F34" s="206"/>
      <c r="G34" s="207"/>
      <c r="H34" s="207"/>
      <c r="I34" s="207"/>
      <c r="J34" s="207"/>
      <c r="K34" s="207"/>
      <c r="L34" s="207"/>
      <c r="M34" s="208"/>
    </row>
    <row r="35" spans="1:13" x14ac:dyDescent="0.25">
      <c r="B35" s="185"/>
      <c r="C35" s="185"/>
      <c r="D35" s="185"/>
      <c r="E35" s="185"/>
      <c r="F35" s="183"/>
      <c r="G35" s="183"/>
      <c r="H35" s="183"/>
      <c r="I35" s="183"/>
      <c r="J35" s="183"/>
      <c r="K35" s="183"/>
      <c r="L35" s="183"/>
      <c r="M35" s="183"/>
    </row>
    <row r="36" spans="1:13" x14ac:dyDescent="0.25">
      <c r="A36" s="149"/>
      <c r="B36" s="149" t="s">
        <v>26</v>
      </c>
      <c r="C36" s="150" t="s">
        <v>27</v>
      </c>
      <c r="D36" s="149"/>
      <c r="E36" s="149"/>
      <c r="F36" s="149"/>
      <c r="G36" s="149" t="s">
        <v>8</v>
      </c>
      <c r="H36" s="149"/>
      <c r="I36" s="149"/>
      <c r="J36" s="4"/>
      <c r="K36" s="8"/>
      <c r="L36" s="8"/>
      <c r="M36" s="8"/>
    </row>
    <row r="37" spans="1:13" ht="15.75" thickBot="1" x14ac:dyDescent="0.3">
      <c r="A37" s="66"/>
      <c r="B37" s="66"/>
      <c r="C37" s="66"/>
      <c r="D37" s="142"/>
      <c r="E37" s="116"/>
      <c r="F37" s="66"/>
      <c r="G37" s="143" t="s">
        <v>10</v>
      </c>
      <c r="H37" s="137"/>
      <c r="I37" s="137"/>
      <c r="J37" s="144" t="s">
        <v>11</v>
      </c>
      <c r="K37" s="144"/>
      <c r="L37" s="139"/>
    </row>
    <row r="38" spans="1:13" ht="30.75" thickBot="1" x14ac:dyDescent="0.3">
      <c r="B38" s="145" t="s">
        <v>12</v>
      </c>
      <c r="C38" s="198" t="s">
        <v>20</v>
      </c>
      <c r="D38" s="199"/>
      <c r="E38" s="145" t="s">
        <v>21</v>
      </c>
      <c r="F38" s="146" t="s">
        <v>22</v>
      </c>
      <c r="G38" s="145" t="s">
        <v>23</v>
      </c>
      <c r="H38" s="145" t="s">
        <v>24</v>
      </c>
      <c r="I38" s="145" t="s">
        <v>25</v>
      </c>
      <c r="J38" s="147" t="s">
        <v>14</v>
      </c>
      <c r="K38" s="147" t="s">
        <v>15</v>
      </c>
      <c r="L38" s="147" t="s">
        <v>25</v>
      </c>
    </row>
    <row r="39" spans="1:13" ht="15.75" thickBot="1" x14ac:dyDescent="0.3">
      <c r="B39" s="13">
        <v>1</v>
      </c>
      <c r="C39" s="200"/>
      <c r="D39" s="201"/>
      <c r="E39" s="3"/>
      <c r="F39" s="3"/>
      <c r="G39" s="3"/>
      <c r="H39" s="15"/>
      <c r="I39" s="3"/>
      <c r="J39" s="3"/>
      <c r="K39" s="3"/>
      <c r="L39" s="3"/>
    </row>
    <row r="40" spans="1:13" ht="15.75" thickBot="1" x14ac:dyDescent="0.3">
      <c r="B40" s="13">
        <v>2</v>
      </c>
      <c r="C40" s="200"/>
      <c r="D40" s="201"/>
      <c r="E40" s="3"/>
      <c r="F40" s="3"/>
      <c r="G40" s="3"/>
      <c r="H40" s="15"/>
      <c r="I40" s="3"/>
      <c r="J40" s="3"/>
      <c r="K40" s="3"/>
      <c r="L40" s="3"/>
    </row>
    <row r="41" spans="1:13" ht="15.75" thickBot="1" x14ac:dyDescent="0.3">
      <c r="B41" s="13">
        <v>3</v>
      </c>
      <c r="C41" s="200"/>
      <c r="D41" s="201"/>
      <c r="E41" s="3"/>
      <c r="F41" s="3"/>
      <c r="G41" s="3"/>
      <c r="H41" s="15"/>
      <c r="I41" s="3"/>
      <c r="J41" s="3"/>
      <c r="K41" s="3"/>
      <c r="L41" s="3"/>
    </row>
    <row r="42" spans="1:13" ht="15.75" thickBot="1" x14ac:dyDescent="0.3">
      <c r="B42" s="13">
        <v>4</v>
      </c>
      <c r="C42" s="200"/>
      <c r="D42" s="201"/>
      <c r="E42" s="3"/>
      <c r="F42" s="3"/>
      <c r="G42" s="3"/>
      <c r="H42" s="15"/>
      <c r="I42" s="3"/>
      <c r="J42" s="3"/>
      <c r="K42" s="3"/>
      <c r="L42" s="3"/>
    </row>
    <row r="43" spans="1:13" ht="15.75" thickBot="1" x14ac:dyDescent="0.3">
      <c r="B43" s="13">
        <v>5</v>
      </c>
      <c r="C43" s="200"/>
      <c r="D43" s="201"/>
      <c r="E43" s="3"/>
      <c r="F43" s="3"/>
      <c r="G43" s="3"/>
      <c r="H43" s="15"/>
      <c r="I43" s="3"/>
      <c r="J43" s="3"/>
      <c r="K43" s="3"/>
      <c r="L43" s="3"/>
    </row>
    <row r="44" spans="1:13" ht="15" customHeight="1" x14ac:dyDescent="0.25">
      <c r="B44" s="246" t="s">
        <v>17</v>
      </c>
      <c r="C44" s="246"/>
      <c r="D44" s="246"/>
      <c r="E44" s="246"/>
      <c r="F44" s="203"/>
      <c r="G44" s="204"/>
      <c r="H44" s="204"/>
      <c r="I44" s="204"/>
      <c r="J44" s="204"/>
      <c r="K44" s="204"/>
      <c r="L44" s="204"/>
      <c r="M44" s="205"/>
    </row>
    <row r="45" spans="1:13" ht="15" customHeight="1" thickBot="1" x14ac:dyDescent="0.3">
      <c r="B45" s="247"/>
      <c r="C45" s="247"/>
      <c r="D45" s="247"/>
      <c r="E45" s="247"/>
      <c r="F45" s="206"/>
      <c r="G45" s="207"/>
      <c r="H45" s="207"/>
      <c r="I45" s="207"/>
      <c r="J45" s="207"/>
      <c r="K45" s="207"/>
      <c r="L45" s="207"/>
      <c r="M45" s="208"/>
    </row>
    <row r="46" spans="1:13" ht="15" customHeight="1" thickBot="1" x14ac:dyDescent="0.3">
      <c r="B46" s="185"/>
      <c r="C46" s="185"/>
      <c r="D46" s="185"/>
      <c r="E46" s="185"/>
      <c r="F46" s="183"/>
      <c r="G46" s="183"/>
      <c r="H46" s="183"/>
      <c r="I46" s="183"/>
      <c r="J46" s="178"/>
      <c r="K46" s="183"/>
      <c r="L46" s="183"/>
      <c r="M46" s="183"/>
    </row>
    <row r="47" spans="1:13" x14ac:dyDescent="0.25">
      <c r="A47" s="149"/>
      <c r="B47" s="150" t="s">
        <v>28</v>
      </c>
      <c r="C47" s="150" t="s">
        <v>29</v>
      </c>
      <c r="D47" s="149"/>
      <c r="E47" s="149"/>
      <c r="F47" s="149"/>
      <c r="G47" s="227" t="s">
        <v>30</v>
      </c>
      <c r="H47" s="227"/>
      <c r="I47" s="228"/>
      <c r="J47" s="4"/>
      <c r="K47" s="8"/>
      <c r="L47" s="8"/>
      <c r="M47" s="8"/>
    </row>
    <row r="48" spans="1:13" ht="15.75" thickBot="1" x14ac:dyDescent="0.3">
      <c r="B48" s="66"/>
      <c r="C48" s="66"/>
      <c r="D48" s="142"/>
      <c r="E48" s="116"/>
      <c r="F48" s="66"/>
      <c r="G48" s="143" t="s">
        <v>10</v>
      </c>
      <c r="H48" s="137"/>
      <c r="I48" s="137"/>
      <c r="J48" s="144" t="s">
        <v>11</v>
      </c>
      <c r="K48" s="144"/>
      <c r="L48" s="139"/>
    </row>
    <row r="49" spans="2:13" ht="30.75" thickBot="1" x14ac:dyDescent="0.3">
      <c r="B49" s="145" t="s">
        <v>12</v>
      </c>
      <c r="C49" s="198" t="s">
        <v>31</v>
      </c>
      <c r="D49" s="199"/>
      <c r="E49" s="145" t="s">
        <v>21</v>
      </c>
      <c r="F49" s="146" t="s">
        <v>22</v>
      </c>
      <c r="G49" s="198" t="s">
        <v>15</v>
      </c>
      <c r="H49" s="199"/>
      <c r="I49" s="145" t="s">
        <v>25</v>
      </c>
      <c r="J49" s="298" t="s">
        <v>15</v>
      </c>
      <c r="K49" s="299"/>
      <c r="L49" s="147" t="s">
        <v>25</v>
      </c>
    </row>
    <row r="50" spans="2:13" ht="15.75" thickBot="1" x14ac:dyDescent="0.3">
      <c r="B50" s="13">
        <v>1</v>
      </c>
      <c r="C50" s="200"/>
      <c r="D50" s="201"/>
      <c r="E50" s="3"/>
      <c r="F50" s="3"/>
      <c r="G50" s="200"/>
      <c r="H50" s="201"/>
      <c r="I50" s="3"/>
      <c r="J50" s="200"/>
      <c r="K50" s="201"/>
      <c r="L50" s="3"/>
    </row>
    <row r="51" spans="2:13" ht="15.75" thickBot="1" x14ac:dyDescent="0.3">
      <c r="B51" s="13">
        <v>2</v>
      </c>
      <c r="C51" s="200"/>
      <c r="D51" s="201"/>
      <c r="E51" s="3"/>
      <c r="F51" s="3"/>
      <c r="G51" s="200"/>
      <c r="H51" s="201"/>
      <c r="I51" s="3"/>
      <c r="J51" s="200"/>
      <c r="K51" s="201"/>
      <c r="L51" s="3"/>
    </row>
    <row r="52" spans="2:13" ht="15.75" thickBot="1" x14ac:dyDescent="0.3">
      <c r="B52" s="13">
        <v>3</v>
      </c>
      <c r="C52" s="200"/>
      <c r="D52" s="201"/>
      <c r="E52" s="3"/>
      <c r="F52" s="3"/>
      <c r="G52" s="200"/>
      <c r="H52" s="201"/>
      <c r="I52" s="3"/>
      <c r="J52" s="200"/>
      <c r="K52" s="201"/>
      <c r="L52" s="3"/>
    </row>
    <row r="53" spans="2:13" ht="15.75" thickBot="1" x14ac:dyDescent="0.3">
      <c r="B53" s="13">
        <v>4</v>
      </c>
      <c r="C53" s="200"/>
      <c r="D53" s="201"/>
      <c r="E53" s="3"/>
      <c r="F53" s="3"/>
      <c r="G53" s="200"/>
      <c r="H53" s="201"/>
      <c r="I53" s="3"/>
      <c r="J53" s="200"/>
      <c r="K53" s="201"/>
      <c r="L53" s="3"/>
    </row>
    <row r="54" spans="2:13" ht="15.75" thickBot="1" x14ac:dyDescent="0.3">
      <c r="B54" s="13">
        <v>5</v>
      </c>
      <c r="C54" s="200"/>
      <c r="D54" s="201"/>
      <c r="E54" s="3"/>
      <c r="F54" s="3"/>
      <c r="G54" s="200"/>
      <c r="H54" s="201"/>
      <c r="I54" s="3"/>
      <c r="J54" s="200"/>
      <c r="K54" s="201"/>
      <c r="L54" s="3"/>
    </row>
    <row r="55" spans="2:13" ht="15.75" thickBot="1" x14ac:dyDescent="0.3">
      <c r="B55" s="13">
        <v>6</v>
      </c>
      <c r="C55" s="200"/>
      <c r="D55" s="201"/>
      <c r="E55" s="3"/>
      <c r="F55" s="3"/>
      <c r="G55" s="200"/>
      <c r="H55" s="201"/>
      <c r="I55" s="3"/>
      <c r="J55" s="200"/>
      <c r="K55" s="201"/>
      <c r="L55" s="3"/>
    </row>
    <row r="56" spans="2:13" ht="15.75" thickBot="1" x14ac:dyDescent="0.3">
      <c r="B56" s="156"/>
      <c r="C56" s="237" t="s">
        <v>32</v>
      </c>
      <c r="D56" s="238"/>
      <c r="E56" s="238"/>
      <c r="F56" s="239"/>
      <c r="G56" s="209" t="s">
        <v>33</v>
      </c>
      <c r="H56" s="209"/>
      <c r="I56" s="174" t="s">
        <v>34</v>
      </c>
    </row>
    <row r="57" spans="2:13" ht="15.75" thickBot="1" x14ac:dyDescent="0.3">
      <c r="B57" s="181">
        <v>1</v>
      </c>
      <c r="C57" s="236"/>
      <c r="D57" s="236"/>
      <c r="E57" s="236"/>
      <c r="F57" s="236"/>
      <c r="G57" s="231"/>
      <c r="H57" s="231"/>
      <c r="I57" s="16"/>
      <c r="J57" s="263" t="s">
        <v>35</v>
      </c>
      <c r="K57" s="264"/>
      <c r="L57" s="265"/>
    </row>
    <row r="58" spans="2:13" ht="15.75" thickBot="1" x14ac:dyDescent="0.3">
      <c r="B58" s="181">
        <v>2</v>
      </c>
      <c r="C58" s="236"/>
      <c r="D58" s="236"/>
      <c r="E58" s="236"/>
      <c r="F58" s="236"/>
      <c r="G58" s="379"/>
      <c r="H58" s="380"/>
      <c r="I58" s="16"/>
      <c r="J58" s="266"/>
      <c r="K58" s="267"/>
      <c r="L58" s="268"/>
    </row>
    <row r="59" spans="2:13" ht="15.75" thickBot="1" x14ac:dyDescent="0.3">
      <c r="B59" s="181">
        <v>3</v>
      </c>
      <c r="C59" s="236"/>
      <c r="D59" s="236"/>
      <c r="E59" s="236"/>
      <c r="F59" s="236"/>
      <c r="G59" s="231"/>
      <c r="H59" s="231"/>
      <c r="I59" s="16"/>
      <c r="J59" s="266"/>
      <c r="K59" s="267"/>
      <c r="L59" s="268"/>
    </row>
    <row r="60" spans="2:13" ht="15.75" thickBot="1" x14ac:dyDescent="0.3">
      <c r="B60" s="181">
        <v>4</v>
      </c>
      <c r="C60" s="236"/>
      <c r="D60" s="236"/>
      <c r="E60" s="236"/>
      <c r="F60" s="236"/>
      <c r="G60" s="231"/>
      <c r="H60" s="231"/>
      <c r="I60" s="16"/>
      <c r="J60" s="269"/>
      <c r="K60" s="270"/>
      <c r="L60" s="271"/>
    </row>
    <row r="61" spans="2:13" ht="15" customHeight="1" x14ac:dyDescent="0.25">
      <c r="B61" s="240" t="s">
        <v>36</v>
      </c>
      <c r="C61" s="240"/>
      <c r="D61" s="240"/>
      <c r="E61" s="241"/>
      <c r="F61" s="285"/>
      <c r="G61" s="286"/>
      <c r="H61" s="286"/>
      <c r="I61" s="286"/>
      <c r="J61" s="286"/>
      <c r="K61" s="286"/>
      <c r="L61" s="286"/>
      <c r="M61" s="287"/>
    </row>
    <row r="62" spans="2:13" x14ac:dyDescent="0.25">
      <c r="B62" s="242"/>
      <c r="C62" s="242"/>
      <c r="D62" s="242"/>
      <c r="E62" s="243"/>
      <c r="F62" s="288"/>
      <c r="G62" s="289"/>
      <c r="H62" s="289"/>
      <c r="I62" s="289"/>
      <c r="J62" s="289"/>
      <c r="K62" s="289"/>
      <c r="L62" s="289"/>
      <c r="M62" s="290"/>
    </row>
    <row r="63" spans="2:13" ht="21" customHeight="1" thickBot="1" x14ac:dyDescent="0.3">
      <c r="B63" s="242"/>
      <c r="C63" s="242"/>
      <c r="D63" s="242"/>
      <c r="E63" s="243"/>
      <c r="F63" s="291"/>
      <c r="G63" s="292"/>
      <c r="H63" s="292"/>
      <c r="I63" s="292"/>
      <c r="J63" s="292"/>
      <c r="K63" s="292"/>
      <c r="L63" s="292"/>
      <c r="M63" s="293"/>
    </row>
    <row r="64" spans="2:13" x14ac:dyDescent="0.25">
      <c r="B64" s="17"/>
      <c r="C64" s="17"/>
      <c r="D64" s="17"/>
      <c r="E64" s="17"/>
      <c r="F64" s="183"/>
      <c r="G64" s="183"/>
      <c r="H64" s="183"/>
      <c r="I64" s="183"/>
      <c r="J64" s="183"/>
      <c r="K64" s="183"/>
      <c r="L64" s="183"/>
      <c r="M64" s="183"/>
    </row>
    <row r="65" spans="1:13" x14ac:dyDescent="0.25">
      <c r="A65" s="149"/>
      <c r="B65" s="150" t="s">
        <v>37</v>
      </c>
      <c r="C65" s="150" t="s">
        <v>38</v>
      </c>
      <c r="D65" s="149"/>
      <c r="E65" s="149"/>
      <c r="F65" s="149"/>
      <c r="G65" s="149"/>
      <c r="H65" s="149"/>
      <c r="I65" s="151"/>
      <c r="J65" s="151" t="s">
        <v>39</v>
      </c>
      <c r="K65" s="152"/>
      <c r="L65" s="4"/>
    </row>
    <row r="66" spans="1:13" ht="15.75" thickBot="1" x14ac:dyDescent="0.3">
      <c r="A66" s="66"/>
      <c r="B66" s="153" t="s">
        <v>40</v>
      </c>
      <c r="C66" s="154"/>
      <c r="D66" s="143" t="s">
        <v>10</v>
      </c>
      <c r="E66" s="137"/>
      <c r="F66" s="144" t="s">
        <v>11</v>
      </c>
      <c r="G66" s="139"/>
      <c r="H66" s="234" t="s">
        <v>41</v>
      </c>
      <c r="I66" s="143" t="s">
        <v>10</v>
      </c>
      <c r="J66" s="137"/>
      <c r="K66" s="144" t="s">
        <v>11</v>
      </c>
      <c r="L66" s="139"/>
      <c r="M66" s="18"/>
    </row>
    <row r="67" spans="1:13" ht="15.75" customHeight="1" thickBot="1" x14ac:dyDescent="0.3">
      <c r="A67" s="66"/>
      <c r="B67" s="145" t="s">
        <v>12</v>
      </c>
      <c r="C67" s="145" t="s">
        <v>13</v>
      </c>
      <c r="D67" s="155" t="s">
        <v>14</v>
      </c>
      <c r="E67" s="155" t="s">
        <v>15</v>
      </c>
      <c r="F67" s="148" t="s">
        <v>14</v>
      </c>
      <c r="G67" s="148" t="s">
        <v>15</v>
      </c>
      <c r="H67" s="234"/>
      <c r="I67" s="155" t="s">
        <v>14</v>
      </c>
      <c r="J67" s="155" t="s">
        <v>15</v>
      </c>
      <c r="K67" s="148" t="s">
        <v>14</v>
      </c>
      <c r="L67" s="148" t="s">
        <v>15</v>
      </c>
      <c r="M67" s="18"/>
    </row>
    <row r="68" spans="1:13" ht="15.75" thickBot="1" x14ac:dyDescent="0.3">
      <c r="B68" s="13">
        <v>1</v>
      </c>
      <c r="C68" s="19"/>
      <c r="D68" s="19"/>
      <c r="E68" s="19"/>
      <c r="F68" s="19"/>
      <c r="G68" s="19"/>
      <c r="H68" s="235"/>
      <c r="I68" s="19"/>
      <c r="J68" s="19"/>
      <c r="K68" s="19"/>
      <c r="L68" s="19"/>
      <c r="M68" s="20"/>
    </row>
    <row r="69" spans="1:13" ht="15.75" thickBot="1" x14ac:dyDescent="0.3">
      <c r="C69" s="232" t="s">
        <v>42</v>
      </c>
      <c r="D69" s="232"/>
      <c r="E69" s="232"/>
      <c r="F69" s="233"/>
      <c r="G69" s="19"/>
      <c r="I69" s="232" t="s">
        <v>43</v>
      </c>
      <c r="J69" s="232"/>
      <c r="K69" s="233"/>
      <c r="L69" s="3"/>
      <c r="M69" s="21"/>
    </row>
    <row r="70" spans="1:13" x14ac:dyDescent="0.25">
      <c r="B70" s="294" t="s">
        <v>17</v>
      </c>
      <c r="C70" s="294"/>
      <c r="D70" s="294"/>
      <c r="E70" s="294"/>
      <c r="F70" s="203"/>
      <c r="G70" s="204"/>
      <c r="H70" s="204"/>
      <c r="I70" s="204"/>
      <c r="J70" s="204"/>
      <c r="K70" s="204"/>
      <c r="L70" s="204"/>
      <c r="M70" s="205"/>
    </row>
    <row r="71" spans="1:13" ht="15.75" thickBot="1" x14ac:dyDescent="0.3">
      <c r="B71" s="295"/>
      <c r="C71" s="295"/>
      <c r="D71" s="295"/>
      <c r="E71" s="295"/>
      <c r="F71" s="206"/>
      <c r="G71" s="207"/>
      <c r="H71" s="207"/>
      <c r="I71" s="207"/>
      <c r="J71" s="207"/>
      <c r="K71" s="207"/>
      <c r="L71" s="207"/>
      <c r="M71" s="208"/>
    </row>
    <row r="72" spans="1:13" x14ac:dyDescent="0.25">
      <c r="B72" s="185"/>
      <c r="C72" s="185"/>
      <c r="D72" s="185"/>
      <c r="E72" s="185"/>
      <c r="F72" s="183"/>
      <c r="G72" s="183"/>
      <c r="H72" s="183"/>
      <c r="I72" s="183"/>
      <c r="J72" s="183"/>
      <c r="K72" s="183"/>
      <c r="L72" s="183"/>
      <c r="M72" s="183"/>
    </row>
    <row r="73" spans="1:13" x14ac:dyDescent="0.25">
      <c r="A73" s="149"/>
      <c r="B73" s="150" t="s">
        <v>44</v>
      </c>
      <c r="C73" s="150" t="s">
        <v>45</v>
      </c>
      <c r="D73" s="149"/>
      <c r="E73" s="149"/>
      <c r="F73" s="149"/>
      <c r="G73" s="227" t="s">
        <v>30</v>
      </c>
      <c r="H73" s="227"/>
      <c r="I73" s="228"/>
      <c r="J73" s="4"/>
      <c r="K73" s="8"/>
      <c r="L73" s="8"/>
      <c r="M73" s="8"/>
    </row>
    <row r="74" spans="1:13" ht="15.75" thickBot="1" x14ac:dyDescent="0.3">
      <c r="B74" s="66"/>
      <c r="C74" s="66"/>
      <c r="D74" s="142"/>
      <c r="E74" s="116"/>
      <c r="F74" s="66"/>
      <c r="G74" s="143" t="s">
        <v>10</v>
      </c>
      <c r="H74" s="137"/>
      <c r="I74" s="137"/>
      <c r="J74" s="144" t="s">
        <v>11</v>
      </c>
      <c r="K74" s="144"/>
      <c r="L74" s="139"/>
    </row>
    <row r="75" spans="1:13" ht="30.75" thickBot="1" x14ac:dyDescent="0.3">
      <c r="B75" s="145" t="s">
        <v>12</v>
      </c>
      <c r="C75" s="198" t="s">
        <v>46</v>
      </c>
      <c r="D75" s="199"/>
      <c r="E75" s="145" t="s">
        <v>21</v>
      </c>
      <c r="F75" s="146" t="s">
        <v>22</v>
      </c>
      <c r="G75" s="145" t="s">
        <v>23</v>
      </c>
      <c r="H75" s="145" t="s">
        <v>24</v>
      </c>
      <c r="I75" s="145" t="s">
        <v>25</v>
      </c>
      <c r="J75" s="147" t="s">
        <v>14</v>
      </c>
      <c r="K75" s="148" t="s">
        <v>15</v>
      </c>
      <c r="L75" s="147" t="s">
        <v>25</v>
      </c>
      <c r="M75" s="6"/>
    </row>
    <row r="76" spans="1:13" ht="18.75" customHeight="1" thickBot="1" x14ac:dyDescent="0.3">
      <c r="B76" s="13">
        <v>1</v>
      </c>
      <c r="C76" s="229"/>
      <c r="D76" s="230"/>
      <c r="E76" s="3"/>
      <c r="F76" s="3"/>
      <c r="G76" s="3"/>
      <c r="H76" s="15"/>
      <c r="I76" s="3"/>
      <c r="J76" s="3"/>
      <c r="K76" s="22"/>
      <c r="L76" s="3"/>
      <c r="M76" s="18"/>
    </row>
    <row r="77" spans="1:13" ht="15.75" customHeight="1" thickBot="1" x14ac:dyDescent="0.3">
      <c r="B77" s="13">
        <v>2</v>
      </c>
      <c r="C77" s="229"/>
      <c r="D77" s="230"/>
      <c r="E77" s="3"/>
      <c r="F77" s="3"/>
      <c r="G77" s="3"/>
      <c r="H77" s="15"/>
      <c r="I77" s="3"/>
      <c r="J77" s="3"/>
      <c r="K77" s="3"/>
      <c r="L77" s="3"/>
      <c r="M77" s="18"/>
    </row>
    <row r="78" spans="1:13" ht="15.75" thickBot="1" x14ac:dyDescent="0.3">
      <c r="B78" s="13">
        <v>3</v>
      </c>
      <c r="C78" s="229"/>
      <c r="D78" s="230"/>
      <c r="E78" s="3"/>
      <c r="F78" s="3"/>
      <c r="G78" s="3"/>
      <c r="H78" s="15"/>
      <c r="I78" s="3"/>
      <c r="J78" s="3"/>
      <c r="K78" s="3"/>
      <c r="L78" s="3"/>
      <c r="M78" s="20"/>
    </row>
    <row r="79" spans="1:13" x14ac:dyDescent="0.25">
      <c r="B79" s="246" t="s">
        <v>17</v>
      </c>
      <c r="C79" s="246"/>
      <c r="D79" s="246"/>
      <c r="E79" s="246"/>
      <c r="F79" s="203"/>
      <c r="G79" s="204"/>
      <c r="H79" s="204"/>
      <c r="I79" s="204"/>
      <c r="J79" s="204"/>
      <c r="K79" s="204"/>
      <c r="L79" s="204"/>
      <c r="M79" s="205"/>
    </row>
    <row r="80" spans="1:13" ht="15.75" thickBot="1" x14ac:dyDescent="0.3">
      <c r="B80" s="247"/>
      <c r="C80" s="247"/>
      <c r="D80" s="247"/>
      <c r="E80" s="247"/>
      <c r="F80" s="206"/>
      <c r="G80" s="207"/>
      <c r="H80" s="207"/>
      <c r="I80" s="207"/>
      <c r="J80" s="207"/>
      <c r="K80" s="207"/>
      <c r="L80" s="207"/>
      <c r="M80" s="208"/>
    </row>
    <row r="82" spans="1:14" x14ac:dyDescent="0.25">
      <c r="A82" s="66"/>
      <c r="B82" s="75" t="s">
        <v>47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 t="s">
        <v>48</v>
      </c>
      <c r="N82" s="66"/>
    </row>
    <row r="83" spans="1:14" x14ac:dyDescent="0.25">
      <c r="A83" s="119"/>
      <c r="B83" s="119" t="s">
        <v>49</v>
      </c>
      <c r="C83" s="120" t="s">
        <v>50</v>
      </c>
      <c r="D83" s="119"/>
      <c r="E83" s="119"/>
      <c r="F83" s="119"/>
      <c r="G83" s="119"/>
      <c r="H83" s="119"/>
      <c r="I83" s="119"/>
      <c r="J83" s="119"/>
      <c r="K83" s="119"/>
      <c r="L83" s="119"/>
      <c r="M83" s="4"/>
    </row>
    <row r="84" spans="1:14" x14ac:dyDescent="0.25">
      <c r="A84" s="66"/>
      <c r="B84" s="66"/>
      <c r="C84" s="66"/>
      <c r="D84" s="66"/>
      <c r="E84" s="226" t="s">
        <v>51</v>
      </c>
      <c r="F84" s="226"/>
      <c r="G84" s="137" t="s">
        <v>10</v>
      </c>
      <c r="H84" s="140"/>
      <c r="I84" s="137"/>
      <c r="J84" s="141" t="s">
        <v>11</v>
      </c>
      <c r="K84" s="139"/>
      <c r="L84" s="139"/>
    </row>
    <row r="85" spans="1:14" x14ac:dyDescent="0.25">
      <c r="B85" s="279" t="s">
        <v>52</v>
      </c>
      <c r="C85" s="279"/>
      <c r="D85" s="279"/>
      <c r="E85" s="279"/>
      <c r="F85" s="279"/>
      <c r="G85" s="25"/>
      <c r="H85" s="26"/>
      <c r="I85" s="27"/>
      <c r="J85" s="25"/>
      <c r="K85" s="28"/>
      <c r="L85" s="21"/>
    </row>
    <row r="86" spans="1:14" x14ac:dyDescent="0.25">
      <c r="M86" s="66" t="s">
        <v>48</v>
      </c>
    </row>
    <row r="87" spans="1:14" x14ac:dyDescent="0.25">
      <c r="A87" s="119"/>
      <c r="B87" s="119" t="s">
        <v>53</v>
      </c>
      <c r="C87" s="125" t="s">
        <v>54</v>
      </c>
      <c r="D87" s="119"/>
      <c r="E87" s="119"/>
      <c r="F87" s="119"/>
      <c r="G87" s="119"/>
      <c r="H87" s="119"/>
      <c r="I87" s="119"/>
      <c r="J87" s="119"/>
      <c r="K87" s="119"/>
      <c r="L87" s="119"/>
      <c r="M87" s="4"/>
    </row>
    <row r="88" spans="1:14" x14ac:dyDescent="0.25">
      <c r="C88" s="135" t="s">
        <v>55</v>
      </c>
      <c r="D88" s="66"/>
      <c r="E88" s="66"/>
      <c r="F88" s="136" t="s">
        <v>56</v>
      </c>
      <c r="G88" s="137" t="s">
        <v>57</v>
      </c>
      <c r="H88" s="137"/>
      <c r="I88" s="137" t="s">
        <v>58</v>
      </c>
      <c r="J88" s="138" t="s">
        <v>59</v>
      </c>
      <c r="K88" s="139" t="s">
        <v>57</v>
      </c>
      <c r="L88" s="139" t="s">
        <v>58</v>
      </c>
    </row>
    <row r="89" spans="1:14" x14ac:dyDescent="0.25">
      <c r="C89" s="130" t="s">
        <v>60</v>
      </c>
      <c r="D89" s="66"/>
      <c r="E89" s="66"/>
      <c r="F89" s="66"/>
      <c r="G89" s="25"/>
      <c r="I89" s="25"/>
      <c r="K89" s="25"/>
      <c r="L89" s="25"/>
    </row>
    <row r="90" spans="1:14" x14ac:dyDescent="0.25">
      <c r="C90" s="105" t="s">
        <v>61</v>
      </c>
      <c r="D90" s="66"/>
      <c r="E90" s="66"/>
      <c r="F90" s="66"/>
      <c r="G90" s="25"/>
      <c r="I90" s="25"/>
      <c r="K90" s="25"/>
      <c r="L90" s="25"/>
    </row>
    <row r="91" spans="1:14" x14ac:dyDescent="0.25">
      <c r="C91" s="105" t="s">
        <v>62</v>
      </c>
      <c r="D91" s="66"/>
      <c r="E91" s="66"/>
      <c r="F91" s="66"/>
      <c r="G91" s="25"/>
      <c r="I91" s="25"/>
      <c r="K91" s="25"/>
      <c r="L91" s="25"/>
    </row>
    <row r="92" spans="1:14" x14ac:dyDescent="0.25">
      <c r="C92" s="125" t="s">
        <v>63</v>
      </c>
      <c r="D92" s="119"/>
      <c r="E92" s="131" t="s">
        <v>64</v>
      </c>
      <c r="F92" s="132"/>
      <c r="G92" s="133"/>
      <c r="H92" s="132"/>
      <c r="I92" s="131" t="s">
        <v>64</v>
      </c>
      <c r="K92" s="25"/>
      <c r="L92" s="25"/>
    </row>
    <row r="93" spans="1:14" x14ac:dyDescent="0.25">
      <c r="A93" s="66"/>
      <c r="B93" s="134">
        <v>1</v>
      </c>
      <c r="C93" s="296" t="s">
        <v>65</v>
      </c>
      <c r="D93" s="297"/>
      <c r="E93" s="29"/>
      <c r="F93" s="134">
        <v>4</v>
      </c>
      <c r="G93" s="296" t="s">
        <v>66</v>
      </c>
      <c r="H93" s="297"/>
      <c r="I93" s="29"/>
    </row>
    <row r="94" spans="1:14" x14ac:dyDescent="0.25">
      <c r="A94" s="66"/>
      <c r="B94" s="134">
        <v>2</v>
      </c>
      <c r="C94" s="296" t="s">
        <v>67</v>
      </c>
      <c r="D94" s="297"/>
      <c r="E94" s="29"/>
      <c r="F94" s="134">
        <v>5</v>
      </c>
      <c r="G94" s="296" t="s">
        <v>68</v>
      </c>
      <c r="H94" s="297"/>
      <c r="I94" s="29"/>
    </row>
    <row r="95" spans="1:14" x14ac:dyDescent="0.25">
      <c r="A95" s="66"/>
      <c r="B95" s="134">
        <v>3</v>
      </c>
      <c r="C95" s="296" t="s">
        <v>69</v>
      </c>
      <c r="D95" s="297"/>
      <c r="E95" s="29"/>
      <c r="F95" s="134">
        <v>6</v>
      </c>
      <c r="G95" s="296" t="s">
        <v>70</v>
      </c>
      <c r="H95" s="297"/>
      <c r="I95" s="29"/>
      <c r="J95" s="225" t="s">
        <v>71</v>
      </c>
      <c r="K95" s="226"/>
      <c r="L95" s="71"/>
    </row>
    <row r="96" spans="1:14" s="14" customFormat="1" ht="15.75" thickBot="1" x14ac:dyDescent="0.3">
      <c r="B96" s="69"/>
      <c r="C96" s="70"/>
      <c r="D96" s="70"/>
      <c r="E96" s="68"/>
      <c r="F96" s="69"/>
      <c r="G96" s="70"/>
      <c r="H96" s="70"/>
      <c r="I96" s="68"/>
      <c r="M96" s="66" t="s">
        <v>48</v>
      </c>
    </row>
    <row r="97" spans="1:13" ht="15.75" thickBot="1" x14ac:dyDescent="0.3">
      <c r="A97" s="119"/>
      <c r="B97" s="119" t="s">
        <v>72</v>
      </c>
      <c r="C97" s="125" t="s">
        <v>73</v>
      </c>
      <c r="D97" s="119"/>
      <c r="E97" s="119"/>
      <c r="F97" s="119"/>
      <c r="G97" s="282"/>
      <c r="H97" s="283"/>
      <c r="I97" s="283"/>
      <c r="J97" s="283"/>
      <c r="K97" s="283"/>
      <c r="L97" s="284"/>
      <c r="M97" s="4"/>
    </row>
    <row r="98" spans="1:13" ht="30" customHeight="1" x14ac:dyDescent="0.25">
      <c r="A98" s="66"/>
      <c r="B98" s="210" t="s">
        <v>74</v>
      </c>
      <c r="C98" s="210"/>
      <c r="D98" s="106" t="s">
        <v>14</v>
      </c>
      <c r="E98" s="106" t="s">
        <v>15</v>
      </c>
      <c r="F98" s="215" t="s">
        <v>75</v>
      </c>
      <c r="G98" s="214"/>
      <c r="H98" s="214"/>
      <c r="I98" s="214" t="s">
        <v>76</v>
      </c>
      <c r="J98" s="214"/>
      <c r="K98" s="214"/>
      <c r="L98" s="214"/>
      <c r="M98" s="215"/>
    </row>
    <row r="99" spans="1:13" x14ac:dyDescent="0.25">
      <c r="A99" s="66"/>
      <c r="B99" s="106">
        <v>1</v>
      </c>
      <c r="C99" s="102" t="s">
        <v>56</v>
      </c>
      <c r="D99" s="30"/>
      <c r="E99" s="30"/>
      <c r="F99" s="222"/>
      <c r="G99" s="222"/>
      <c r="H99" s="222"/>
      <c r="I99" s="202"/>
      <c r="J99" s="202"/>
      <c r="K99" s="202"/>
      <c r="L99" s="202"/>
      <c r="M99" s="202"/>
    </row>
    <row r="100" spans="1:13" x14ac:dyDescent="0.25">
      <c r="A100" s="66"/>
      <c r="B100" s="106">
        <v>2</v>
      </c>
      <c r="C100" s="103" t="s">
        <v>59</v>
      </c>
      <c r="D100" s="30"/>
      <c r="E100" s="30"/>
      <c r="F100" s="222"/>
      <c r="G100" s="222"/>
      <c r="H100" s="222"/>
      <c r="I100" s="202"/>
      <c r="J100" s="202"/>
      <c r="K100" s="202"/>
      <c r="L100" s="202"/>
      <c r="M100" s="202"/>
    </row>
    <row r="101" spans="1:13" x14ac:dyDescent="0.25">
      <c r="A101" s="66"/>
      <c r="B101" s="121">
        <v>3</v>
      </c>
      <c r="C101" s="118" t="s">
        <v>77</v>
      </c>
      <c r="D101" s="31"/>
      <c r="E101" s="31"/>
      <c r="F101" s="197"/>
      <c r="G101" s="197"/>
      <c r="H101" s="197"/>
      <c r="I101" s="211"/>
      <c r="J101" s="211"/>
      <c r="K101" s="211"/>
      <c r="L101" s="211"/>
      <c r="M101" s="211"/>
    </row>
    <row r="103" spans="1:13" x14ac:dyDescent="0.25">
      <c r="A103" s="119"/>
      <c r="B103" s="119" t="s">
        <v>78</v>
      </c>
      <c r="C103" s="120" t="s">
        <v>79</v>
      </c>
      <c r="D103" s="119"/>
      <c r="E103" s="119"/>
      <c r="F103" s="119"/>
      <c r="G103" s="216" t="s">
        <v>80</v>
      </c>
      <c r="H103" s="217"/>
      <c r="I103" s="32"/>
      <c r="J103" s="119"/>
      <c r="K103" s="119" t="s">
        <v>81</v>
      </c>
      <c r="L103" s="119"/>
      <c r="M103" s="4"/>
    </row>
    <row r="104" spans="1:13" x14ac:dyDescent="0.25">
      <c r="B104" s="130" t="s">
        <v>82</v>
      </c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</row>
    <row r="105" spans="1:13" x14ac:dyDescent="0.25">
      <c r="B105" s="219" t="s">
        <v>10</v>
      </c>
      <c r="C105" s="220"/>
      <c r="D105" s="220"/>
      <c r="E105" s="221"/>
      <c r="F105" s="212" t="s">
        <v>11</v>
      </c>
      <c r="G105" s="212"/>
      <c r="H105" s="212"/>
      <c r="I105" s="212"/>
      <c r="J105" s="218" t="s">
        <v>83</v>
      </c>
      <c r="K105" s="218"/>
      <c r="L105" s="218"/>
      <c r="M105" s="218"/>
    </row>
    <row r="106" spans="1:13" x14ac:dyDescent="0.25"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</row>
    <row r="107" spans="1:13" x14ac:dyDescent="0.25"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</row>
    <row r="108" spans="1:13" x14ac:dyDescent="0.25"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</row>
    <row r="110" spans="1:13" x14ac:dyDescent="0.25">
      <c r="A110" s="119"/>
      <c r="B110" s="119" t="s">
        <v>84</v>
      </c>
      <c r="C110" s="120" t="s">
        <v>85</v>
      </c>
      <c r="D110" s="119"/>
      <c r="E110" s="119"/>
      <c r="F110" s="119" t="s">
        <v>81</v>
      </c>
      <c r="G110" s="119"/>
      <c r="H110" s="4"/>
      <c r="I110" s="23"/>
      <c r="J110" s="24" t="s">
        <v>86</v>
      </c>
      <c r="K110" s="23"/>
      <c r="L110" s="23"/>
      <c r="M110" s="74"/>
    </row>
    <row r="111" spans="1:13" ht="15" customHeight="1" x14ac:dyDescent="0.25">
      <c r="A111" s="66"/>
      <c r="B111" s="66"/>
      <c r="C111" s="121" t="s">
        <v>87</v>
      </c>
      <c r="D111" s="121" t="s">
        <v>88</v>
      </c>
      <c r="E111" s="121" t="s">
        <v>89</v>
      </c>
      <c r="F111" s="121" t="s">
        <v>90</v>
      </c>
      <c r="G111" s="194" t="s">
        <v>91</v>
      </c>
      <c r="H111" s="196"/>
      <c r="I111" s="66"/>
      <c r="J111" s="121" t="s">
        <v>87</v>
      </c>
      <c r="K111" s="121" t="s">
        <v>92</v>
      </c>
      <c r="L111" s="121" t="s">
        <v>93</v>
      </c>
      <c r="M111" s="66"/>
    </row>
    <row r="112" spans="1:13" x14ac:dyDescent="0.25">
      <c r="B112" s="5">
        <v>1</v>
      </c>
      <c r="C112" s="121" t="s">
        <v>94</v>
      </c>
      <c r="D112" s="33"/>
      <c r="E112" s="33"/>
      <c r="F112" s="33"/>
      <c r="G112" s="223"/>
      <c r="H112" s="224"/>
      <c r="J112" s="121" t="s">
        <v>94</v>
      </c>
      <c r="K112" s="33"/>
      <c r="L112" s="31"/>
    </row>
    <row r="113" spans="1:13" x14ac:dyDescent="0.25">
      <c r="B113" s="5">
        <v>2</v>
      </c>
      <c r="C113" s="121" t="s">
        <v>95</v>
      </c>
      <c r="D113" s="33"/>
      <c r="E113" s="33"/>
      <c r="F113" s="33"/>
      <c r="G113" s="223"/>
      <c r="H113" s="224"/>
      <c r="J113" s="121" t="s">
        <v>95</v>
      </c>
      <c r="K113" s="33"/>
      <c r="L113" s="31"/>
    </row>
    <row r="114" spans="1:13" x14ac:dyDescent="0.25">
      <c r="B114" s="5">
        <v>3</v>
      </c>
      <c r="C114" s="121" t="s">
        <v>96</v>
      </c>
      <c r="D114" s="33"/>
      <c r="E114" s="33"/>
      <c r="F114" s="33"/>
      <c r="G114" s="223"/>
      <c r="H114" s="224"/>
      <c r="J114" s="121" t="s">
        <v>96</v>
      </c>
      <c r="K114" s="33"/>
      <c r="L114" s="31"/>
    </row>
    <row r="115" spans="1:13" x14ac:dyDescent="0.25">
      <c r="C115" s="58" t="s">
        <v>97</v>
      </c>
      <c r="D115" s="2">
        <f>SUM(D112:D114)</f>
        <v>0</v>
      </c>
      <c r="E115" s="2">
        <f>SUM(E112:E114)</f>
        <v>0</v>
      </c>
      <c r="F115" s="2">
        <f>SUM(F112:F114)</f>
        <v>0</v>
      </c>
      <c r="G115" s="191">
        <f>SUM(G112:G114)</f>
        <v>0</v>
      </c>
      <c r="H115" s="192"/>
      <c r="I115" s="72">
        <f>SUM(D115:H115)</f>
        <v>0</v>
      </c>
      <c r="J115" s="58" t="s">
        <v>97</v>
      </c>
      <c r="K115" s="2">
        <f>SUM(K112:K114)</f>
        <v>0</v>
      </c>
      <c r="L115" s="2">
        <f>SUM(L112:L114)</f>
        <v>0</v>
      </c>
      <c r="M115" s="72">
        <f>SUM(K115:L115)</f>
        <v>0</v>
      </c>
    </row>
    <row r="117" spans="1:13" x14ac:dyDescent="0.25">
      <c r="A117" s="119"/>
      <c r="B117" s="119"/>
      <c r="C117" s="120" t="s">
        <v>98</v>
      </c>
      <c r="D117" s="119"/>
      <c r="E117" s="119"/>
      <c r="F117" s="119"/>
      <c r="G117" s="119"/>
      <c r="H117" s="119"/>
      <c r="I117" s="119"/>
      <c r="J117" s="119"/>
      <c r="K117" s="119" t="s">
        <v>81</v>
      </c>
      <c r="L117" s="119"/>
      <c r="M117" s="4"/>
    </row>
    <row r="118" spans="1:13" x14ac:dyDescent="0.25">
      <c r="A118" s="66"/>
      <c r="B118" s="121"/>
      <c r="C118" s="121" t="s">
        <v>99</v>
      </c>
      <c r="D118" s="194" t="s">
        <v>100</v>
      </c>
      <c r="E118" s="195"/>
      <c r="F118" s="196"/>
      <c r="G118" s="121" t="s">
        <v>13</v>
      </c>
      <c r="H118" s="121" t="s">
        <v>101</v>
      </c>
      <c r="I118" s="194" t="s">
        <v>102</v>
      </c>
      <c r="J118" s="195"/>
      <c r="K118" s="195"/>
      <c r="L118" s="196"/>
      <c r="M118" s="73" t="s">
        <v>103</v>
      </c>
    </row>
    <row r="119" spans="1:13" x14ac:dyDescent="0.25">
      <c r="B119" s="31">
        <v>1</v>
      </c>
      <c r="C119" s="34"/>
      <c r="D119" s="188"/>
      <c r="E119" s="189"/>
      <c r="F119" s="190"/>
      <c r="G119" s="31"/>
      <c r="H119" s="31"/>
      <c r="I119" s="193"/>
      <c r="J119" s="193"/>
      <c r="K119" s="193"/>
      <c r="L119" s="193"/>
      <c r="M119" s="35"/>
    </row>
    <row r="120" spans="1:13" x14ac:dyDescent="0.25">
      <c r="B120" s="31">
        <v>2</v>
      </c>
      <c r="C120" s="34"/>
      <c r="D120" s="188"/>
      <c r="E120" s="189"/>
      <c r="F120" s="190"/>
      <c r="G120" s="31"/>
      <c r="H120" s="31"/>
      <c r="I120" s="193"/>
      <c r="J120" s="193"/>
      <c r="K120" s="193"/>
      <c r="L120" s="193"/>
      <c r="M120" s="35"/>
    </row>
    <row r="121" spans="1:13" x14ac:dyDescent="0.25">
      <c r="B121" s="31">
        <v>3</v>
      </c>
      <c r="C121" s="34"/>
      <c r="D121" s="188"/>
      <c r="E121" s="189"/>
      <c r="F121" s="190"/>
      <c r="G121" s="31"/>
      <c r="H121" s="31"/>
      <c r="I121" s="193"/>
      <c r="J121" s="193"/>
      <c r="K121" s="193"/>
      <c r="L121" s="193"/>
      <c r="M121" s="35"/>
    </row>
    <row r="122" spans="1:13" x14ac:dyDescent="0.25">
      <c r="B122" s="31">
        <v>4</v>
      </c>
      <c r="C122" s="34"/>
      <c r="D122" s="188"/>
      <c r="E122" s="189"/>
      <c r="F122" s="190"/>
      <c r="G122" s="31"/>
      <c r="H122" s="31"/>
      <c r="I122" s="193"/>
      <c r="J122" s="193"/>
      <c r="K122" s="193"/>
      <c r="L122" s="193"/>
      <c r="M122" s="35"/>
    </row>
    <row r="123" spans="1:13" x14ac:dyDescent="0.25">
      <c r="B123" s="31">
        <v>5</v>
      </c>
      <c r="C123" s="34"/>
      <c r="D123" s="188"/>
      <c r="E123" s="189"/>
      <c r="F123" s="190"/>
      <c r="G123" s="31"/>
      <c r="H123" s="31"/>
      <c r="I123" s="197"/>
      <c r="J123" s="197"/>
      <c r="K123" s="197"/>
      <c r="L123" s="197"/>
      <c r="M123" s="35"/>
    </row>
    <row r="124" spans="1:13" x14ac:dyDescent="0.25">
      <c r="L124" s="66" t="s">
        <v>97</v>
      </c>
      <c r="M124" s="58">
        <f>M119+M120+M121+M122+M123</f>
        <v>0</v>
      </c>
    </row>
    <row r="125" spans="1:13" x14ac:dyDescent="0.25">
      <c r="M125" s="14"/>
    </row>
    <row r="126" spans="1:13" x14ac:dyDescent="0.25">
      <c r="A126" s="119"/>
      <c r="B126" s="119" t="s">
        <v>104</v>
      </c>
      <c r="C126" s="125" t="s">
        <v>105</v>
      </c>
      <c r="D126" s="119"/>
      <c r="E126" s="119"/>
      <c r="F126" s="119"/>
      <c r="G126" s="126"/>
      <c r="H126" s="126"/>
      <c r="I126" s="126"/>
      <c r="J126" s="126"/>
      <c r="K126" s="126" t="s">
        <v>81</v>
      </c>
      <c r="L126" s="36"/>
      <c r="M126" s="4"/>
    </row>
    <row r="127" spans="1:13" x14ac:dyDescent="0.25">
      <c r="A127" s="66"/>
      <c r="B127" s="66" t="s">
        <v>106</v>
      </c>
      <c r="C127" s="66"/>
      <c r="D127" s="66"/>
      <c r="E127" s="66"/>
      <c r="F127" s="66"/>
      <c r="G127" s="66"/>
      <c r="H127" s="384" t="s">
        <v>107</v>
      </c>
      <c r="I127" s="384"/>
      <c r="J127" s="384"/>
      <c r="K127" s="384"/>
      <c r="L127" s="365" t="s">
        <v>108</v>
      </c>
      <c r="M127" s="365"/>
    </row>
    <row r="128" spans="1:13" x14ac:dyDescent="0.25">
      <c r="A128" s="66"/>
      <c r="B128" s="66"/>
      <c r="C128" s="66"/>
      <c r="D128" s="66"/>
      <c r="E128" s="66"/>
      <c r="F128" s="66"/>
      <c r="G128" s="66"/>
      <c r="H128" s="107" t="s">
        <v>56</v>
      </c>
      <c r="I128" s="108" t="s">
        <v>59</v>
      </c>
      <c r="J128" s="109" t="s">
        <v>77</v>
      </c>
      <c r="K128" s="129" t="s">
        <v>97</v>
      </c>
      <c r="L128" s="365"/>
      <c r="M128" s="365"/>
    </row>
    <row r="129" spans="1:13" ht="15" customHeight="1" x14ac:dyDescent="0.25">
      <c r="B129" s="375" t="s">
        <v>109</v>
      </c>
      <c r="C129" s="376"/>
      <c r="D129" s="376"/>
      <c r="E129" s="376"/>
      <c r="F129" s="376"/>
      <c r="G129" s="376"/>
      <c r="H129" s="35"/>
      <c r="I129" s="35"/>
      <c r="J129" s="35"/>
      <c r="K129" s="58">
        <f>SUM(H129:J129)</f>
        <v>0</v>
      </c>
      <c r="L129" s="361"/>
      <c r="M129" s="361"/>
    </row>
    <row r="130" spans="1:13" x14ac:dyDescent="0.25">
      <c r="B130" s="127" t="s">
        <v>110</v>
      </c>
      <c r="C130" s="128"/>
      <c r="D130" s="305"/>
      <c r="E130" s="306"/>
      <c r="F130" s="306"/>
      <c r="G130" s="306"/>
      <c r="H130" s="35"/>
      <c r="I130" s="35"/>
      <c r="J130" s="35"/>
      <c r="K130" s="58">
        <f t="shared" ref="K130:K135" si="0">SUM(H130:J130)</f>
        <v>0</v>
      </c>
      <c r="L130" s="361"/>
      <c r="M130" s="361"/>
    </row>
    <row r="131" spans="1:13" x14ac:dyDescent="0.25">
      <c r="B131" s="176"/>
      <c r="C131" s="177"/>
      <c r="D131" s="305"/>
      <c r="E131" s="306"/>
      <c r="F131" s="306"/>
      <c r="G131" s="306"/>
      <c r="H131" s="35"/>
      <c r="I131" s="35"/>
      <c r="J131" s="35"/>
      <c r="K131" s="58">
        <f t="shared" si="0"/>
        <v>0</v>
      </c>
      <c r="L131" s="361"/>
      <c r="M131" s="361"/>
    </row>
    <row r="132" spans="1:13" x14ac:dyDescent="0.25">
      <c r="B132" s="127" t="s">
        <v>111</v>
      </c>
      <c r="C132" s="128"/>
      <c r="D132" s="305"/>
      <c r="E132" s="306"/>
      <c r="F132" s="306"/>
      <c r="G132" s="306"/>
      <c r="H132" s="35"/>
      <c r="I132" s="35"/>
      <c r="J132" s="35"/>
      <c r="K132" s="58">
        <f t="shared" si="0"/>
        <v>0</v>
      </c>
      <c r="L132" s="361"/>
      <c r="M132" s="361"/>
    </row>
    <row r="133" spans="1:13" x14ac:dyDescent="0.25">
      <c r="B133" s="176"/>
      <c r="C133" s="177"/>
      <c r="D133" s="305"/>
      <c r="E133" s="306"/>
      <c r="F133" s="306"/>
      <c r="G133" s="306"/>
      <c r="H133" s="35"/>
      <c r="I133" s="35"/>
      <c r="J133" s="35"/>
      <c r="K133" s="58">
        <f t="shared" si="0"/>
        <v>0</v>
      </c>
      <c r="L133" s="361"/>
      <c r="M133" s="361"/>
    </row>
    <row r="134" spans="1:13" x14ac:dyDescent="0.25">
      <c r="B134" s="127" t="s">
        <v>112</v>
      </c>
      <c r="C134" s="128"/>
      <c r="D134" s="37"/>
      <c r="E134" s="38"/>
      <c r="F134" s="38"/>
      <c r="G134" s="38"/>
      <c r="H134" s="35"/>
      <c r="I134" s="35"/>
      <c r="J134" s="35"/>
      <c r="K134" s="58">
        <f t="shared" si="0"/>
        <v>0</v>
      </c>
      <c r="L134" s="361"/>
      <c r="M134" s="361"/>
    </row>
    <row r="135" spans="1:13" x14ac:dyDescent="0.25">
      <c r="B135" s="375" t="s">
        <v>113</v>
      </c>
      <c r="C135" s="376"/>
      <c r="D135" s="376"/>
      <c r="E135" s="376"/>
      <c r="F135" s="376"/>
      <c r="G135" s="376"/>
      <c r="H135" s="35"/>
      <c r="I135" s="35"/>
      <c r="J135" s="35"/>
      <c r="K135" s="58">
        <f t="shared" si="0"/>
        <v>0</v>
      </c>
      <c r="L135" s="361"/>
      <c r="M135" s="361"/>
    </row>
    <row r="136" spans="1:13" x14ac:dyDescent="0.25">
      <c r="H136" s="59">
        <f>SUM(H129:H135)</f>
        <v>0</v>
      </c>
      <c r="I136" s="59">
        <f>SUM(I129:I135)</f>
        <v>0</v>
      </c>
      <c r="J136" s="59">
        <f>SUM(J129:J135)</f>
        <v>0</v>
      </c>
      <c r="K136" s="59">
        <f>SUM(K129:K135)</f>
        <v>0</v>
      </c>
    </row>
    <row r="138" spans="1:13" x14ac:dyDescent="0.25">
      <c r="A138" s="119"/>
      <c r="B138" s="119" t="s">
        <v>114</v>
      </c>
      <c r="C138" s="125" t="s">
        <v>115</v>
      </c>
      <c r="D138" s="119"/>
      <c r="E138" s="119"/>
      <c r="F138" s="119"/>
      <c r="G138" s="126"/>
      <c r="H138" s="126"/>
      <c r="I138" s="126"/>
      <c r="J138" s="126"/>
      <c r="K138" s="126" t="s">
        <v>81</v>
      </c>
      <c r="L138" s="126"/>
      <c r="M138" s="4"/>
    </row>
    <row r="139" spans="1:13" ht="15" customHeight="1" x14ac:dyDescent="0.25">
      <c r="B139" s="381" t="s">
        <v>116</v>
      </c>
      <c r="C139" s="381"/>
      <c r="D139" s="382" t="s">
        <v>117</v>
      </c>
      <c r="E139" s="372"/>
      <c r="F139" s="372" t="s">
        <v>118</v>
      </c>
      <c r="G139" s="350" t="s">
        <v>119</v>
      </c>
      <c r="H139" s="350"/>
      <c r="I139" s="350" t="s">
        <v>120</v>
      </c>
      <c r="J139" s="350"/>
      <c r="K139" s="350" t="s">
        <v>121</v>
      </c>
      <c r="L139" s="350"/>
      <c r="M139" s="350"/>
    </row>
    <row r="140" spans="1:13" ht="13.5" customHeight="1" x14ac:dyDescent="0.25">
      <c r="B140" s="381"/>
      <c r="C140" s="381"/>
      <c r="D140" s="383"/>
      <c r="E140" s="373"/>
      <c r="F140" s="373"/>
      <c r="G140" s="122" t="s">
        <v>56</v>
      </c>
      <c r="H140" s="123" t="s">
        <v>59</v>
      </c>
      <c r="I140" s="122" t="s">
        <v>56</v>
      </c>
      <c r="J140" s="123" t="s">
        <v>59</v>
      </c>
      <c r="K140" s="124" t="s">
        <v>122</v>
      </c>
      <c r="L140" s="362" t="s">
        <v>11</v>
      </c>
      <c r="M140" s="362"/>
    </row>
    <row r="141" spans="1:13" ht="15" customHeight="1" x14ac:dyDescent="0.25">
      <c r="B141" s="369"/>
      <c r="C141" s="369"/>
      <c r="D141" s="188"/>
      <c r="E141" s="190"/>
      <c r="F141" s="186"/>
      <c r="G141" s="39"/>
      <c r="H141" s="39"/>
      <c r="I141" s="31"/>
      <c r="J141" s="31"/>
      <c r="K141" s="40"/>
      <c r="L141" s="363"/>
      <c r="M141" s="364"/>
    </row>
    <row r="142" spans="1:13" ht="15" customHeight="1" x14ac:dyDescent="0.25">
      <c r="B142" s="369"/>
      <c r="C142" s="369"/>
      <c r="D142" s="188"/>
      <c r="E142" s="190"/>
      <c r="F142" s="186"/>
      <c r="G142" s="39"/>
      <c r="H142" s="39"/>
      <c r="I142" s="31"/>
      <c r="J142" s="31"/>
      <c r="K142" s="40"/>
      <c r="L142" s="351"/>
      <c r="M142" s="351"/>
    </row>
    <row r="143" spans="1:13" ht="15" customHeight="1" x14ac:dyDescent="0.25">
      <c r="B143" s="369"/>
      <c r="C143" s="369"/>
      <c r="D143" s="188"/>
      <c r="E143" s="190"/>
      <c r="F143" s="186"/>
      <c r="G143" s="39"/>
      <c r="H143" s="39"/>
      <c r="I143" s="31"/>
      <c r="J143" s="31"/>
      <c r="K143" s="40"/>
      <c r="L143" s="351"/>
      <c r="M143" s="351"/>
    </row>
    <row r="144" spans="1:13" ht="15" customHeight="1" x14ac:dyDescent="0.25">
      <c r="B144" s="369"/>
      <c r="C144" s="369"/>
      <c r="D144" s="188"/>
      <c r="E144" s="190"/>
      <c r="F144" s="186"/>
      <c r="G144" s="39"/>
      <c r="H144" s="39"/>
      <c r="I144" s="31"/>
      <c r="J144" s="31"/>
      <c r="K144" s="40"/>
      <c r="L144" s="351"/>
      <c r="M144" s="351"/>
    </row>
    <row r="145" spans="1:13" ht="15" customHeight="1" x14ac:dyDescent="0.25">
      <c r="B145" s="369"/>
      <c r="C145" s="369"/>
      <c r="D145" s="188"/>
      <c r="E145" s="190"/>
      <c r="F145" s="175"/>
      <c r="G145" s="31"/>
      <c r="H145" s="31"/>
      <c r="I145" s="31"/>
      <c r="J145" s="31"/>
      <c r="K145" s="40"/>
      <c r="L145" s="351"/>
      <c r="M145" s="351"/>
    </row>
    <row r="146" spans="1:13" x14ac:dyDescent="0.25">
      <c r="B146" s="368" t="s">
        <v>123</v>
      </c>
      <c r="C146" s="368"/>
      <c r="D146" s="368"/>
      <c r="E146" s="368"/>
      <c r="F146" s="368"/>
      <c r="G146" s="374" t="s">
        <v>124</v>
      </c>
      <c r="H146" s="374"/>
      <c r="I146" s="374"/>
      <c r="J146" s="374"/>
      <c r="K146" s="25"/>
      <c r="L146" s="366"/>
      <c r="M146" s="367"/>
    </row>
    <row r="148" spans="1:13" x14ac:dyDescent="0.25">
      <c r="A148" s="119"/>
      <c r="B148" s="119" t="s">
        <v>125</v>
      </c>
      <c r="C148" s="120" t="s">
        <v>126</v>
      </c>
      <c r="D148" s="119"/>
      <c r="E148" s="119"/>
      <c r="F148" s="119"/>
      <c r="G148" s="119"/>
      <c r="H148" s="119"/>
      <c r="I148" s="119"/>
      <c r="J148" s="119"/>
      <c r="K148" s="119" t="s">
        <v>81</v>
      </c>
      <c r="L148" s="119"/>
      <c r="M148" s="4"/>
    </row>
    <row r="149" spans="1:13" x14ac:dyDescent="0.25">
      <c r="A149" s="66"/>
      <c r="B149" s="121"/>
      <c r="C149" s="194" t="s">
        <v>127</v>
      </c>
      <c r="D149" s="196"/>
      <c r="E149" s="121" t="s">
        <v>14</v>
      </c>
      <c r="F149" s="96" t="s">
        <v>122</v>
      </c>
      <c r="G149" s="84" t="s">
        <v>128</v>
      </c>
      <c r="H149" s="118" t="s">
        <v>77</v>
      </c>
      <c r="I149" s="121" t="s">
        <v>97</v>
      </c>
    </row>
    <row r="150" spans="1:13" x14ac:dyDescent="0.25">
      <c r="A150" s="66"/>
      <c r="B150" s="121">
        <v>1</v>
      </c>
      <c r="C150" s="194" t="s">
        <v>129</v>
      </c>
      <c r="D150" s="196"/>
      <c r="E150" s="31"/>
      <c r="F150" s="31"/>
      <c r="G150" s="31"/>
      <c r="H150" s="31"/>
      <c r="I150" s="58">
        <f>SUM(F150:H150)</f>
        <v>0</v>
      </c>
      <c r="J150" s="370" t="s">
        <v>130</v>
      </c>
      <c r="K150" s="371"/>
      <c r="L150" s="371"/>
      <c r="M150" s="371"/>
    </row>
    <row r="151" spans="1:13" x14ac:dyDescent="0.25">
      <c r="A151" s="66"/>
      <c r="B151" s="121">
        <v>2</v>
      </c>
      <c r="C151" s="194" t="s">
        <v>131</v>
      </c>
      <c r="D151" s="196"/>
      <c r="E151" s="31"/>
      <c r="F151" s="31"/>
      <c r="G151" s="31"/>
      <c r="H151" s="31"/>
      <c r="I151" s="58">
        <f>SUM(F151:H151)</f>
        <v>0</v>
      </c>
      <c r="J151" s="370"/>
      <c r="K151" s="371"/>
      <c r="L151" s="371"/>
      <c r="M151" s="371"/>
    </row>
    <row r="153" spans="1:13" x14ac:dyDescent="0.25">
      <c r="A153" s="23"/>
      <c r="B153" s="23" t="s">
        <v>132</v>
      </c>
      <c r="C153" s="24" t="s">
        <v>133</v>
      </c>
      <c r="D153" s="23"/>
      <c r="E153" s="23"/>
      <c r="F153" s="23"/>
      <c r="G153" s="23"/>
      <c r="H153" s="23"/>
      <c r="I153" s="23"/>
      <c r="J153" s="23"/>
      <c r="K153" s="23" t="s">
        <v>81</v>
      </c>
      <c r="L153" s="23"/>
      <c r="M153" s="4"/>
    </row>
    <row r="154" spans="1:13" x14ac:dyDescent="0.25">
      <c r="C154" s="5" t="s">
        <v>134</v>
      </c>
      <c r="G154" s="34"/>
    </row>
    <row r="156" spans="1:13" x14ac:dyDescent="0.25">
      <c r="A156" s="119"/>
      <c r="B156" s="119" t="s">
        <v>135</v>
      </c>
      <c r="C156" s="120" t="s">
        <v>136</v>
      </c>
      <c r="D156" s="119"/>
      <c r="E156" s="119"/>
      <c r="F156" s="119"/>
      <c r="G156" s="119"/>
      <c r="H156" s="119"/>
      <c r="I156" s="119"/>
      <c r="J156" s="119"/>
      <c r="K156" s="119" t="s">
        <v>81</v>
      </c>
      <c r="L156" s="119"/>
      <c r="M156" s="4"/>
    </row>
    <row r="157" spans="1:13" x14ac:dyDescent="0.25">
      <c r="C157" s="66" t="s">
        <v>137</v>
      </c>
      <c r="D157" s="66"/>
      <c r="E157" s="66"/>
      <c r="F157" s="66"/>
      <c r="G157" s="302"/>
      <c r="H157" s="303"/>
      <c r="I157" s="303"/>
      <c r="J157" s="303"/>
      <c r="K157" s="304"/>
    </row>
    <row r="158" spans="1:13" x14ac:dyDescent="0.25">
      <c r="C158" s="66" t="s">
        <v>138</v>
      </c>
      <c r="D158" s="66"/>
      <c r="E158" s="66"/>
      <c r="F158" s="66"/>
      <c r="G158" s="302"/>
      <c r="H158" s="303"/>
      <c r="I158" s="303"/>
      <c r="J158" s="303"/>
      <c r="K158" s="304"/>
    </row>
    <row r="159" spans="1:13" x14ac:dyDescent="0.25">
      <c r="C159" s="66" t="s">
        <v>139</v>
      </c>
      <c r="D159" s="66"/>
      <c r="E159" s="66"/>
      <c r="F159" s="66"/>
      <c r="H159" s="41"/>
    </row>
    <row r="160" spans="1:13" x14ac:dyDescent="0.25">
      <c r="C160" s="66" t="s">
        <v>140</v>
      </c>
      <c r="D160" s="66"/>
      <c r="E160" s="66"/>
      <c r="F160" s="66"/>
      <c r="G160" s="305"/>
      <c r="H160" s="306"/>
      <c r="I160" s="306"/>
      <c r="J160" s="306"/>
      <c r="K160" s="306"/>
      <c r="L160" s="306"/>
      <c r="M160" s="307"/>
    </row>
    <row r="161" spans="1:13" x14ac:dyDescent="0.25">
      <c r="C161" s="66" t="s">
        <v>141</v>
      </c>
      <c r="D161" s="66"/>
      <c r="E161" s="66"/>
      <c r="F161" s="66"/>
    </row>
    <row r="162" spans="1:13" x14ac:dyDescent="0.25">
      <c r="C162" s="308"/>
      <c r="D162" s="309"/>
      <c r="E162" s="309"/>
      <c r="F162" s="309"/>
      <c r="G162" s="309"/>
      <c r="H162" s="309"/>
      <c r="I162" s="309"/>
      <c r="J162" s="309"/>
      <c r="K162" s="309"/>
      <c r="L162" s="309"/>
      <c r="M162" s="310"/>
    </row>
    <row r="164" spans="1:13" x14ac:dyDescent="0.25">
      <c r="A164" s="66"/>
      <c r="B164" s="75" t="s">
        <v>142</v>
      </c>
      <c r="C164" s="75" t="s">
        <v>143</v>
      </c>
      <c r="D164" s="66"/>
      <c r="E164" s="66"/>
      <c r="F164" s="66"/>
      <c r="G164" s="66"/>
      <c r="H164" s="66"/>
      <c r="I164" s="66"/>
      <c r="J164" s="66"/>
      <c r="K164" s="66"/>
      <c r="L164" s="66"/>
      <c r="M164" s="66"/>
    </row>
    <row r="165" spans="1:13" x14ac:dyDescent="0.25">
      <c r="A165" s="100"/>
      <c r="B165" s="100" t="s">
        <v>144</v>
      </c>
      <c r="C165" s="101" t="s">
        <v>145</v>
      </c>
      <c r="D165" s="100"/>
      <c r="E165" s="100"/>
      <c r="F165" s="100"/>
      <c r="G165" s="100"/>
      <c r="H165" s="100"/>
      <c r="I165" s="100"/>
      <c r="J165" s="100"/>
      <c r="K165" s="100" t="s">
        <v>81</v>
      </c>
      <c r="L165" s="100"/>
      <c r="M165" s="4"/>
    </row>
    <row r="166" spans="1:13" x14ac:dyDescent="0.25">
      <c r="C166" s="115" t="s">
        <v>146</v>
      </c>
      <c r="D166" s="311"/>
      <c r="E166" s="312"/>
      <c r="F166" s="312"/>
      <c r="G166" s="312"/>
      <c r="H166" s="312"/>
      <c r="I166" s="312"/>
      <c r="J166" s="312"/>
      <c r="K166" s="312"/>
      <c r="L166" s="312"/>
      <c r="M166" s="313"/>
    </row>
    <row r="167" spans="1:13" x14ac:dyDescent="0.25">
      <c r="C167" s="66"/>
      <c r="D167" s="314"/>
      <c r="E167" s="315"/>
      <c r="F167" s="315"/>
      <c r="G167" s="315"/>
      <c r="H167" s="315"/>
      <c r="I167" s="315"/>
      <c r="J167" s="315"/>
      <c r="K167" s="315"/>
      <c r="L167" s="315"/>
      <c r="M167" s="316"/>
    </row>
    <row r="168" spans="1:13" x14ac:dyDescent="0.25">
      <c r="C168" s="66"/>
      <c r="D168" s="320" t="s">
        <v>147</v>
      </c>
      <c r="E168" s="320"/>
      <c r="F168" s="320"/>
      <c r="G168" s="320"/>
      <c r="H168" s="320"/>
      <c r="I168" s="320"/>
      <c r="J168" s="320"/>
      <c r="K168" s="320"/>
      <c r="L168" s="320"/>
      <c r="M168" s="5" t="s">
        <v>148</v>
      </c>
    </row>
    <row r="169" spans="1:13" x14ac:dyDescent="0.25">
      <c r="C169" s="102" t="s">
        <v>122</v>
      </c>
      <c r="D169" s="317"/>
      <c r="E169" s="318"/>
      <c r="F169" s="318"/>
      <c r="G169" s="318"/>
      <c r="H169" s="318"/>
      <c r="I169" s="318"/>
      <c r="J169" s="318"/>
      <c r="K169" s="318"/>
      <c r="L169" s="319"/>
      <c r="M169" s="32"/>
    </row>
    <row r="170" spans="1:13" x14ac:dyDescent="0.25">
      <c r="C170" s="84" t="s">
        <v>128</v>
      </c>
      <c r="D170" s="317"/>
      <c r="E170" s="318"/>
      <c r="F170" s="318"/>
      <c r="G170" s="318"/>
      <c r="H170" s="318"/>
      <c r="I170" s="318"/>
      <c r="J170" s="318"/>
      <c r="K170" s="318"/>
      <c r="L170" s="319"/>
      <c r="M170" s="32"/>
    </row>
    <row r="171" spans="1:13" x14ac:dyDescent="0.25">
      <c r="C171" s="118" t="s">
        <v>149</v>
      </c>
      <c r="D171" s="317"/>
      <c r="E171" s="318"/>
      <c r="F171" s="318"/>
      <c r="G171" s="318"/>
      <c r="H171" s="318"/>
      <c r="I171" s="318"/>
      <c r="J171" s="318"/>
      <c r="K171" s="318"/>
      <c r="L171" s="319"/>
      <c r="M171" s="31"/>
    </row>
    <row r="172" spans="1:13" x14ac:dyDescent="0.25">
      <c r="L172" s="5" t="s">
        <v>97</v>
      </c>
      <c r="M172" s="58">
        <f>SUM(M169:M171)</f>
        <v>0</v>
      </c>
    </row>
    <row r="174" spans="1:13" x14ac:dyDescent="0.25">
      <c r="A174" s="100"/>
      <c r="B174" s="100" t="s">
        <v>150</v>
      </c>
      <c r="C174" s="101" t="s">
        <v>151</v>
      </c>
      <c r="D174" s="100"/>
      <c r="E174" s="100"/>
      <c r="F174" s="100"/>
      <c r="G174" s="100"/>
      <c r="H174" s="100"/>
      <c r="I174" s="100"/>
      <c r="J174" s="100"/>
      <c r="K174" s="100" t="s">
        <v>81</v>
      </c>
      <c r="L174" s="100"/>
      <c r="M174" s="4"/>
    </row>
    <row r="175" spans="1:13" x14ac:dyDescent="0.25">
      <c r="A175" s="66"/>
      <c r="B175" s="172">
        <v>1</v>
      </c>
      <c r="C175" s="173" t="s">
        <v>146</v>
      </c>
      <c r="D175" s="321"/>
      <c r="E175" s="322"/>
      <c r="F175" s="322"/>
      <c r="G175" s="322"/>
      <c r="H175" s="322"/>
      <c r="I175" s="322"/>
      <c r="J175" s="322"/>
      <c r="K175" s="322"/>
      <c r="L175" s="322"/>
      <c r="M175" s="323"/>
    </row>
    <row r="176" spans="1:13" x14ac:dyDescent="0.25">
      <c r="A176" s="66"/>
      <c r="B176" s="66"/>
      <c r="C176" s="66" t="s">
        <v>152</v>
      </c>
      <c r="D176" s="324"/>
      <c r="E176" s="325"/>
      <c r="F176" s="325"/>
      <c r="G176" s="325"/>
      <c r="H176" s="325"/>
      <c r="I176" s="325"/>
      <c r="J176" s="325"/>
      <c r="K176" s="325"/>
      <c r="L176" s="325"/>
      <c r="M176" s="326"/>
    </row>
    <row r="177" spans="1:13" x14ac:dyDescent="0.25">
      <c r="A177" s="66"/>
      <c r="B177" s="66"/>
      <c r="C177" s="66"/>
      <c r="D177" s="179"/>
      <c r="E177" s="107" t="s">
        <v>153</v>
      </c>
      <c r="F177" s="108" t="s">
        <v>154</v>
      </c>
      <c r="G177" s="109" t="s">
        <v>155</v>
      </c>
      <c r="H177" s="110"/>
      <c r="I177" s="111"/>
      <c r="J177" s="107" t="s">
        <v>153</v>
      </c>
      <c r="K177" s="108" t="s">
        <v>154</v>
      </c>
      <c r="L177" s="109" t="s">
        <v>156</v>
      </c>
      <c r="M177" s="180"/>
    </row>
    <row r="178" spans="1:13" x14ac:dyDescent="0.25">
      <c r="A178" s="66"/>
      <c r="B178" s="66" t="s">
        <v>157</v>
      </c>
      <c r="C178" s="66"/>
      <c r="D178" s="44" t="s">
        <v>15</v>
      </c>
      <c r="E178" s="44"/>
      <c r="F178" s="44"/>
      <c r="G178" s="32"/>
      <c r="H178" s="359" t="s">
        <v>158</v>
      </c>
      <c r="I178" s="360"/>
      <c r="J178" s="44"/>
      <c r="K178" s="44"/>
      <c r="L178" s="45"/>
      <c r="M178" s="31"/>
    </row>
    <row r="179" spans="1:13" x14ac:dyDescent="0.25">
      <c r="A179" s="116"/>
      <c r="B179" s="116"/>
      <c r="C179" s="116"/>
      <c r="D179" s="112" t="s">
        <v>159</v>
      </c>
      <c r="E179" s="46"/>
      <c r="F179" s="46"/>
      <c r="G179" s="47"/>
      <c r="H179" s="46"/>
      <c r="I179" s="46"/>
      <c r="J179" s="48"/>
      <c r="K179" s="48"/>
      <c r="L179" s="48"/>
      <c r="M179" s="32"/>
    </row>
    <row r="180" spans="1:13" x14ac:dyDescent="0.25">
      <c r="A180" s="66"/>
      <c r="B180" s="172">
        <v>2</v>
      </c>
      <c r="C180" s="173" t="s">
        <v>146</v>
      </c>
      <c r="D180" s="321"/>
      <c r="E180" s="322"/>
      <c r="F180" s="322"/>
      <c r="G180" s="322"/>
      <c r="H180" s="322"/>
      <c r="I180" s="322"/>
      <c r="J180" s="322"/>
      <c r="K180" s="322"/>
      <c r="L180" s="322"/>
      <c r="M180" s="323"/>
    </row>
    <row r="181" spans="1:13" x14ac:dyDescent="0.25">
      <c r="A181" s="66"/>
      <c r="B181" s="66"/>
      <c r="C181" s="66" t="s">
        <v>152</v>
      </c>
      <c r="D181" s="324"/>
      <c r="E181" s="325"/>
      <c r="F181" s="325"/>
      <c r="G181" s="325"/>
      <c r="H181" s="325"/>
      <c r="I181" s="325"/>
      <c r="J181" s="325"/>
      <c r="K181" s="325"/>
      <c r="L181" s="325"/>
      <c r="M181" s="326"/>
    </row>
    <row r="182" spans="1:13" x14ac:dyDescent="0.25">
      <c r="A182" s="66"/>
      <c r="B182" s="66"/>
      <c r="C182" s="66"/>
      <c r="D182" s="179"/>
      <c r="E182" s="107" t="s">
        <v>153</v>
      </c>
      <c r="F182" s="108" t="s">
        <v>154</v>
      </c>
      <c r="G182" s="109" t="s">
        <v>155</v>
      </c>
      <c r="H182" s="110"/>
      <c r="I182" s="111"/>
      <c r="J182" s="107" t="s">
        <v>153</v>
      </c>
      <c r="K182" s="108" t="s">
        <v>154</v>
      </c>
      <c r="L182" s="109" t="s">
        <v>156</v>
      </c>
      <c r="M182" s="180"/>
    </row>
    <row r="183" spans="1:13" x14ac:dyDescent="0.25">
      <c r="A183" s="66"/>
      <c r="B183" s="66" t="s">
        <v>157</v>
      </c>
      <c r="C183" s="66"/>
      <c r="D183" s="44" t="s">
        <v>15</v>
      </c>
      <c r="E183" s="44"/>
      <c r="F183" s="44"/>
      <c r="G183" s="32"/>
      <c r="H183" s="359" t="s">
        <v>160</v>
      </c>
      <c r="I183" s="360"/>
      <c r="J183" s="44"/>
      <c r="K183" s="44"/>
      <c r="L183" s="45"/>
      <c r="M183" s="31"/>
    </row>
    <row r="184" spans="1:13" x14ac:dyDescent="0.25">
      <c r="A184" s="116"/>
      <c r="B184" s="116"/>
      <c r="C184" s="116"/>
      <c r="D184" s="112" t="s">
        <v>159</v>
      </c>
      <c r="E184" s="113"/>
      <c r="F184" s="113"/>
      <c r="G184" s="114"/>
      <c r="H184" s="113"/>
      <c r="I184" s="113"/>
      <c r="J184" s="48"/>
      <c r="K184" s="48"/>
      <c r="L184" s="48"/>
      <c r="M184" s="32"/>
    </row>
    <row r="185" spans="1:13" x14ac:dyDescent="0.25">
      <c r="A185" s="66"/>
      <c r="B185" s="172">
        <v>3</v>
      </c>
      <c r="C185" s="173" t="s">
        <v>146</v>
      </c>
      <c r="D185" s="321"/>
      <c r="E185" s="322"/>
      <c r="F185" s="322"/>
      <c r="G185" s="322"/>
      <c r="H185" s="322"/>
      <c r="I185" s="322"/>
      <c r="J185" s="322"/>
      <c r="K185" s="322"/>
      <c r="L185" s="322"/>
      <c r="M185" s="323"/>
    </row>
    <row r="186" spans="1:13" x14ac:dyDescent="0.25">
      <c r="A186" s="66"/>
      <c r="B186" s="66"/>
      <c r="C186" s="66" t="s">
        <v>152</v>
      </c>
      <c r="D186" s="308"/>
      <c r="E186" s="309"/>
      <c r="F186" s="309"/>
      <c r="G186" s="309"/>
      <c r="H186" s="309"/>
      <c r="I186" s="309"/>
      <c r="J186" s="309"/>
      <c r="K186" s="309"/>
      <c r="L186" s="309"/>
      <c r="M186" s="310"/>
    </row>
    <row r="187" spans="1:13" x14ac:dyDescent="0.25">
      <c r="A187" s="66"/>
      <c r="B187" s="66"/>
      <c r="C187" s="66"/>
      <c r="D187" s="179"/>
      <c r="E187" s="107" t="s">
        <v>153</v>
      </c>
      <c r="F187" s="108" t="s">
        <v>154</v>
      </c>
      <c r="G187" s="109" t="s">
        <v>155</v>
      </c>
      <c r="H187" s="110"/>
      <c r="I187" s="111"/>
      <c r="J187" s="107" t="s">
        <v>153</v>
      </c>
      <c r="K187" s="108" t="s">
        <v>154</v>
      </c>
      <c r="L187" s="109" t="s">
        <v>156</v>
      </c>
      <c r="M187" s="180"/>
    </row>
    <row r="188" spans="1:13" x14ac:dyDescent="0.25">
      <c r="A188" s="66"/>
      <c r="B188" s="66" t="s">
        <v>157</v>
      </c>
      <c r="C188" s="66"/>
      <c r="D188" s="117" t="s">
        <v>15</v>
      </c>
      <c r="E188" s="44"/>
      <c r="F188" s="44"/>
      <c r="G188" s="32"/>
      <c r="H188" s="377" t="s">
        <v>158</v>
      </c>
      <c r="I188" s="378"/>
      <c r="J188" s="45"/>
      <c r="K188" s="45"/>
      <c r="L188" s="45"/>
      <c r="M188" s="31"/>
    </row>
    <row r="189" spans="1:13" x14ac:dyDescent="0.25">
      <c r="A189" s="116"/>
      <c r="B189" s="116"/>
      <c r="C189" s="116"/>
      <c r="D189" s="112" t="s">
        <v>159</v>
      </c>
      <c r="E189" s="113"/>
      <c r="F189" s="113"/>
      <c r="G189" s="114"/>
      <c r="H189" s="113"/>
      <c r="I189" s="113"/>
      <c r="J189" s="48"/>
      <c r="K189" s="48"/>
      <c r="L189" s="48"/>
      <c r="M189" s="32"/>
    </row>
    <row r="191" spans="1:13" x14ac:dyDescent="0.25">
      <c r="A191" s="42"/>
      <c r="B191" s="42" t="s">
        <v>161</v>
      </c>
      <c r="C191" s="43" t="s">
        <v>162</v>
      </c>
      <c r="D191" s="42"/>
      <c r="E191" s="42"/>
      <c r="F191" s="42"/>
      <c r="G191" s="42"/>
      <c r="H191" s="42"/>
      <c r="I191" s="42"/>
      <c r="J191" s="42"/>
      <c r="K191" s="42" t="s">
        <v>81</v>
      </c>
      <c r="L191" s="42"/>
      <c r="M191" s="4"/>
    </row>
    <row r="192" spans="1:13" x14ac:dyDescent="0.25">
      <c r="C192" s="5" t="s">
        <v>163</v>
      </c>
      <c r="E192" s="9" t="s">
        <v>122</v>
      </c>
      <c r="F192" s="49"/>
      <c r="G192" s="272" t="s">
        <v>128</v>
      </c>
      <c r="H192" s="273"/>
      <c r="I192" s="49"/>
      <c r="J192" s="50" t="s">
        <v>97</v>
      </c>
      <c r="K192" s="61">
        <f>F192+I192</f>
        <v>0</v>
      </c>
    </row>
    <row r="194" spans="1:13" x14ac:dyDescent="0.25">
      <c r="A194" s="42"/>
      <c r="B194" s="42" t="s">
        <v>164</v>
      </c>
      <c r="C194" s="43" t="s">
        <v>165</v>
      </c>
      <c r="D194" s="42"/>
      <c r="E194" s="42"/>
      <c r="F194" s="42"/>
      <c r="G194" s="42"/>
      <c r="H194" s="42"/>
      <c r="I194" s="42"/>
      <c r="J194" s="42"/>
      <c r="K194" s="42" t="s">
        <v>81</v>
      </c>
      <c r="L194" s="42"/>
      <c r="M194" s="169">
        <f>G210</f>
        <v>0</v>
      </c>
    </row>
    <row r="195" spans="1:13" ht="28.5" customHeight="1" x14ac:dyDescent="0.25">
      <c r="B195" s="354" t="s">
        <v>166</v>
      </c>
      <c r="C195" s="355"/>
      <c r="D195" s="355"/>
      <c r="E195" s="356"/>
      <c r="F195" s="106" t="s">
        <v>167</v>
      </c>
      <c r="G195" s="357" t="s">
        <v>168</v>
      </c>
      <c r="H195" s="358"/>
      <c r="I195" s="102" t="s">
        <v>122</v>
      </c>
      <c r="J195" s="103" t="s">
        <v>128</v>
      </c>
      <c r="K195" s="171" t="s">
        <v>149</v>
      </c>
      <c r="L195" s="277" t="s">
        <v>169</v>
      </c>
      <c r="M195" s="278"/>
    </row>
    <row r="196" spans="1:13" ht="15" customHeight="1" x14ac:dyDescent="0.25">
      <c r="B196" s="274" t="s">
        <v>170</v>
      </c>
      <c r="C196" s="275"/>
      <c r="D196" s="275"/>
      <c r="E196" s="275"/>
      <c r="F196" s="276"/>
      <c r="G196" s="331"/>
      <c r="H196" s="332"/>
      <c r="I196" s="165"/>
      <c r="J196" s="164"/>
      <c r="K196" s="166"/>
      <c r="L196" s="300"/>
      <c r="M196" s="301"/>
    </row>
    <row r="197" spans="1:13" ht="15" customHeight="1" x14ac:dyDescent="0.25">
      <c r="B197" s="274" t="s">
        <v>171</v>
      </c>
      <c r="C197" s="275"/>
      <c r="D197" s="275"/>
      <c r="E197" s="275"/>
      <c r="F197" s="276"/>
      <c r="G197" s="331"/>
      <c r="H197" s="332"/>
      <c r="I197" s="165"/>
      <c r="J197" s="165"/>
      <c r="K197" s="167"/>
      <c r="L197" s="300"/>
      <c r="M197" s="301"/>
    </row>
    <row r="198" spans="1:13" ht="15" customHeight="1" x14ac:dyDescent="0.25">
      <c r="B198" s="274" t="s">
        <v>172</v>
      </c>
      <c r="C198" s="275"/>
      <c r="D198" s="275"/>
      <c r="E198" s="275"/>
      <c r="F198" s="276"/>
      <c r="G198" s="331"/>
      <c r="H198" s="332"/>
      <c r="I198" s="165"/>
      <c r="J198" s="164"/>
      <c r="K198" s="166"/>
      <c r="L198" s="300"/>
      <c r="M198" s="301"/>
    </row>
    <row r="199" spans="1:13" ht="15" customHeight="1" x14ac:dyDescent="0.25">
      <c r="B199" s="274" t="s">
        <v>173</v>
      </c>
      <c r="C199" s="275"/>
      <c r="D199" s="275"/>
      <c r="E199" s="275"/>
      <c r="F199" s="276"/>
      <c r="G199" s="331"/>
      <c r="H199" s="332"/>
      <c r="I199" s="165"/>
      <c r="J199" s="164"/>
      <c r="K199" s="166"/>
      <c r="L199" s="300"/>
      <c r="M199" s="301"/>
    </row>
    <row r="200" spans="1:13" ht="15" customHeight="1" x14ac:dyDescent="0.25">
      <c r="B200" s="274" t="s">
        <v>174</v>
      </c>
      <c r="C200" s="275"/>
      <c r="D200" s="275"/>
      <c r="E200" s="275"/>
      <c r="F200" s="276"/>
      <c r="G200" s="331"/>
      <c r="H200" s="332"/>
      <c r="I200" s="165"/>
      <c r="J200" s="164"/>
      <c r="K200" s="166"/>
      <c r="L200" s="300"/>
      <c r="M200" s="301"/>
    </row>
    <row r="201" spans="1:13" ht="15" customHeight="1" x14ac:dyDescent="0.25">
      <c r="B201" s="274" t="s">
        <v>175</v>
      </c>
      <c r="C201" s="275"/>
      <c r="D201" s="275"/>
      <c r="E201" s="275"/>
      <c r="F201" s="276"/>
      <c r="G201" s="331"/>
      <c r="H201" s="332"/>
      <c r="I201" s="165"/>
      <c r="J201" s="164"/>
      <c r="K201" s="166"/>
      <c r="L201" s="300"/>
      <c r="M201" s="301"/>
    </row>
    <row r="202" spans="1:13" ht="15" customHeight="1" x14ac:dyDescent="0.25">
      <c r="B202" s="274" t="s">
        <v>176</v>
      </c>
      <c r="C202" s="275"/>
      <c r="D202" s="275"/>
      <c r="E202" s="275"/>
      <c r="F202" s="276"/>
      <c r="G202" s="331"/>
      <c r="H202" s="332"/>
      <c r="I202" s="165"/>
      <c r="J202" s="164"/>
      <c r="K202" s="166"/>
      <c r="L202" s="300"/>
      <c r="M202" s="301"/>
    </row>
    <row r="203" spans="1:13" x14ac:dyDescent="0.25">
      <c r="B203" s="274"/>
      <c r="C203" s="275"/>
      <c r="D203" s="275"/>
      <c r="E203" s="275"/>
      <c r="F203" s="276"/>
      <c r="G203" s="331"/>
      <c r="H203" s="332"/>
      <c r="I203" s="165"/>
      <c r="J203" s="164"/>
      <c r="K203" s="166"/>
      <c r="L203" s="300"/>
      <c r="M203" s="301"/>
    </row>
    <row r="204" spans="1:13" x14ac:dyDescent="0.25">
      <c r="B204" s="274"/>
      <c r="C204" s="275"/>
      <c r="D204" s="275"/>
      <c r="E204" s="275"/>
      <c r="F204" s="276"/>
      <c r="G204" s="331"/>
      <c r="H204" s="332"/>
      <c r="I204" s="165"/>
      <c r="J204" s="164"/>
      <c r="K204" s="166"/>
      <c r="L204" s="300"/>
      <c r="M204" s="301"/>
    </row>
    <row r="205" spans="1:13" x14ac:dyDescent="0.25">
      <c r="B205" s="274"/>
      <c r="C205" s="275"/>
      <c r="D205" s="275"/>
      <c r="E205" s="275"/>
      <c r="F205" s="276"/>
      <c r="G205" s="331"/>
      <c r="H205" s="332"/>
      <c r="I205" s="165"/>
      <c r="J205" s="164"/>
      <c r="K205" s="166"/>
      <c r="L205" s="300"/>
      <c r="M205" s="301"/>
    </row>
    <row r="206" spans="1:13" x14ac:dyDescent="0.25">
      <c r="B206" s="274"/>
      <c r="C206" s="275"/>
      <c r="D206" s="275"/>
      <c r="E206" s="275"/>
      <c r="F206" s="276"/>
      <c r="G206" s="331"/>
      <c r="H206" s="332"/>
      <c r="I206" s="165"/>
      <c r="J206" s="164"/>
      <c r="K206" s="166"/>
      <c r="L206" s="300"/>
      <c r="M206" s="301"/>
    </row>
    <row r="207" spans="1:13" x14ac:dyDescent="0.25">
      <c r="B207" s="274"/>
      <c r="C207" s="275"/>
      <c r="D207" s="275"/>
      <c r="E207" s="275"/>
      <c r="F207" s="276"/>
      <c r="G207" s="331"/>
      <c r="H207" s="332"/>
      <c r="I207" s="165"/>
      <c r="J207" s="164"/>
      <c r="K207" s="166"/>
      <c r="L207" s="300"/>
      <c r="M207" s="301"/>
    </row>
    <row r="208" spans="1:13" x14ac:dyDescent="0.25">
      <c r="B208" s="274"/>
      <c r="C208" s="275"/>
      <c r="D208" s="275"/>
      <c r="E208" s="275"/>
      <c r="F208" s="276"/>
      <c r="G208" s="331"/>
      <c r="H208" s="332"/>
      <c r="I208" s="165"/>
      <c r="J208" s="164"/>
      <c r="K208" s="166"/>
      <c r="L208" s="300"/>
      <c r="M208" s="301"/>
    </row>
    <row r="209" spans="1:13" x14ac:dyDescent="0.25">
      <c r="B209" s="274"/>
      <c r="C209" s="275"/>
      <c r="D209" s="275"/>
      <c r="E209" s="275"/>
      <c r="F209" s="276"/>
      <c r="G209" s="331"/>
      <c r="H209" s="332"/>
      <c r="I209" s="165"/>
      <c r="J209" s="164"/>
      <c r="K209" s="166"/>
      <c r="L209" s="300"/>
      <c r="M209" s="301"/>
    </row>
    <row r="210" spans="1:13" x14ac:dyDescent="0.25">
      <c r="G210" s="352">
        <f>SUM(G196:G209)</f>
        <v>0</v>
      </c>
      <c r="H210" s="353"/>
      <c r="I210" s="170">
        <f>SUM(I196:I209)</f>
        <v>0</v>
      </c>
      <c r="J210" s="170">
        <f>SUM(J196:J209)</f>
        <v>0</v>
      </c>
      <c r="K210" s="170">
        <f>SUM(K196:K209)</f>
        <v>0</v>
      </c>
      <c r="L210" s="168" t="s">
        <v>97</v>
      </c>
      <c r="M210" s="170">
        <f>I210+J210+K210</f>
        <v>0</v>
      </c>
    </row>
    <row r="212" spans="1:13" x14ac:dyDescent="0.25">
      <c r="A212" s="42"/>
      <c r="B212" s="100" t="s">
        <v>177</v>
      </c>
      <c r="C212" s="101" t="s">
        <v>178</v>
      </c>
      <c r="D212" s="100"/>
      <c r="E212" s="100"/>
      <c r="F212" s="100"/>
      <c r="G212" s="100"/>
      <c r="H212" s="100"/>
      <c r="I212" s="100"/>
      <c r="J212" s="100"/>
      <c r="K212" s="100" t="s">
        <v>81</v>
      </c>
      <c r="L212" s="100"/>
      <c r="M212" s="4"/>
    </row>
    <row r="213" spans="1:13" x14ac:dyDescent="0.25">
      <c r="B213" s="66"/>
      <c r="C213" s="66"/>
      <c r="D213" s="66"/>
      <c r="E213" s="66"/>
      <c r="F213" s="66"/>
      <c r="G213" s="66"/>
      <c r="H213" s="66"/>
      <c r="I213" s="329" t="s">
        <v>127</v>
      </c>
      <c r="J213" s="329"/>
      <c r="K213" s="329"/>
      <c r="L213" s="66"/>
    </row>
    <row r="214" spans="1:13" x14ac:dyDescent="0.25">
      <c r="B214" s="329" t="s">
        <v>179</v>
      </c>
      <c r="C214" s="329"/>
      <c r="D214" s="329"/>
      <c r="E214" s="329"/>
      <c r="F214" s="329"/>
      <c r="G214" s="329"/>
      <c r="H214" s="330"/>
      <c r="I214" s="102" t="s">
        <v>122</v>
      </c>
      <c r="J214" s="103" t="s">
        <v>128</v>
      </c>
      <c r="K214" s="104" t="s">
        <v>180</v>
      </c>
      <c r="L214" s="277" t="s">
        <v>181</v>
      </c>
      <c r="M214" s="278"/>
    </row>
    <row r="215" spans="1:13" x14ac:dyDescent="0.25">
      <c r="B215" s="302"/>
      <c r="C215" s="303"/>
      <c r="D215" s="303"/>
      <c r="E215" s="303"/>
      <c r="F215" s="303"/>
      <c r="G215" s="303"/>
      <c r="H215" s="304"/>
      <c r="I215" s="1"/>
      <c r="J215" s="32"/>
      <c r="K215" s="32"/>
      <c r="L215" s="327"/>
      <c r="M215" s="328"/>
    </row>
    <row r="216" spans="1:13" x14ac:dyDescent="0.25">
      <c r="B216" s="302"/>
      <c r="C216" s="303"/>
      <c r="D216" s="303"/>
      <c r="E216" s="303"/>
      <c r="F216" s="303"/>
      <c r="G216" s="303"/>
      <c r="H216" s="304"/>
      <c r="I216" s="1"/>
      <c r="J216" s="32"/>
      <c r="K216" s="32"/>
      <c r="L216" s="327"/>
      <c r="M216" s="328"/>
    </row>
    <row r="217" spans="1:13" x14ac:dyDescent="0.25">
      <c r="B217" s="302"/>
      <c r="C217" s="303"/>
      <c r="D217" s="303"/>
      <c r="E217" s="303"/>
      <c r="F217" s="303"/>
      <c r="G217" s="303"/>
      <c r="H217" s="304"/>
      <c r="I217" s="1"/>
      <c r="J217" s="32"/>
      <c r="K217" s="32"/>
      <c r="L217" s="327"/>
      <c r="M217" s="328"/>
    </row>
    <row r="218" spans="1:13" x14ac:dyDescent="0.25">
      <c r="B218" s="302"/>
      <c r="C218" s="303"/>
      <c r="D218" s="303"/>
      <c r="E218" s="303"/>
      <c r="F218" s="303"/>
      <c r="G218" s="303"/>
      <c r="H218" s="304"/>
      <c r="I218" s="1"/>
      <c r="J218" s="32"/>
      <c r="K218" s="32"/>
      <c r="L218" s="327"/>
      <c r="M218" s="328"/>
    </row>
    <row r="219" spans="1:13" x14ac:dyDescent="0.25">
      <c r="B219" s="302"/>
      <c r="C219" s="303"/>
      <c r="D219" s="303"/>
      <c r="E219" s="303"/>
      <c r="F219" s="303"/>
      <c r="G219" s="303"/>
      <c r="H219" s="304"/>
      <c r="I219" s="1"/>
      <c r="J219" s="32"/>
      <c r="K219" s="32"/>
      <c r="L219" s="327"/>
      <c r="M219" s="328"/>
    </row>
    <row r="220" spans="1:13" x14ac:dyDescent="0.25">
      <c r="B220" s="302"/>
      <c r="C220" s="303"/>
      <c r="D220" s="303"/>
      <c r="E220" s="303"/>
      <c r="F220" s="303"/>
      <c r="G220" s="303"/>
      <c r="H220" s="304"/>
      <c r="I220" s="1"/>
      <c r="J220" s="32"/>
      <c r="K220" s="32"/>
      <c r="L220" s="327"/>
      <c r="M220" s="328"/>
    </row>
    <row r="221" spans="1:13" x14ac:dyDescent="0.25">
      <c r="B221" s="302"/>
      <c r="C221" s="303"/>
      <c r="D221" s="303"/>
      <c r="E221" s="303"/>
      <c r="F221" s="303"/>
      <c r="G221" s="303"/>
      <c r="H221" s="304"/>
      <c r="I221" s="1"/>
      <c r="J221" s="32"/>
      <c r="K221" s="32"/>
      <c r="L221" s="327"/>
      <c r="M221" s="328"/>
    </row>
    <row r="222" spans="1:13" x14ac:dyDescent="0.25">
      <c r="K222" s="60">
        <f>SUM(K215+K216+K217+K218+K219+K220+K221)</f>
        <v>0</v>
      </c>
    </row>
    <row r="224" spans="1:13" x14ac:dyDescent="0.25">
      <c r="A224" s="88"/>
      <c r="B224" s="89" t="s">
        <v>182</v>
      </c>
      <c r="C224" s="89" t="s">
        <v>183</v>
      </c>
      <c r="D224" s="88"/>
      <c r="E224" s="88"/>
      <c r="F224" s="88"/>
      <c r="G224" s="88"/>
      <c r="H224" s="88"/>
      <c r="I224" s="88"/>
      <c r="J224" s="88"/>
      <c r="K224" s="88"/>
      <c r="L224" s="88"/>
      <c r="M224" s="88"/>
    </row>
    <row r="225" spans="1:13" x14ac:dyDescent="0.25">
      <c r="A225" s="66"/>
      <c r="B225" s="90"/>
      <c r="C225" s="91" t="s">
        <v>10</v>
      </c>
      <c r="D225" s="91"/>
      <c r="E225" s="92"/>
      <c r="F225" s="219" t="s">
        <v>87</v>
      </c>
      <c r="G225" s="220"/>
      <c r="H225" s="220"/>
      <c r="I225" s="221"/>
      <c r="J225" s="93" t="s">
        <v>97</v>
      </c>
      <c r="K225" s="94" t="s">
        <v>87</v>
      </c>
      <c r="L225" s="95" t="s">
        <v>184</v>
      </c>
      <c r="M225" s="93" t="s">
        <v>87</v>
      </c>
    </row>
    <row r="226" spans="1:13" x14ac:dyDescent="0.25">
      <c r="A226" s="66"/>
      <c r="B226" s="96" t="s">
        <v>13</v>
      </c>
      <c r="C226" s="219" t="s">
        <v>20</v>
      </c>
      <c r="D226" s="220"/>
      <c r="E226" s="221"/>
      <c r="F226" s="97" t="s">
        <v>185</v>
      </c>
      <c r="G226" s="97" t="s">
        <v>186</v>
      </c>
      <c r="H226" s="97" t="s">
        <v>187</v>
      </c>
      <c r="I226" s="97" t="s">
        <v>188</v>
      </c>
      <c r="J226" s="98" t="s">
        <v>189</v>
      </c>
      <c r="K226" s="99" t="s">
        <v>190</v>
      </c>
      <c r="L226" s="98" t="s">
        <v>191</v>
      </c>
      <c r="M226" s="98" t="s">
        <v>192</v>
      </c>
    </row>
    <row r="227" spans="1:13" x14ac:dyDescent="0.25">
      <c r="A227" s="5">
        <v>1</v>
      </c>
      <c r="B227" s="31"/>
      <c r="C227" s="314"/>
      <c r="D227" s="315"/>
      <c r="E227" s="316"/>
      <c r="F227" s="31"/>
      <c r="G227" s="31"/>
      <c r="H227" s="31"/>
      <c r="I227" s="31"/>
      <c r="J227" s="58">
        <f>SUM(F227:I227)</f>
        <v>0</v>
      </c>
      <c r="K227" s="31"/>
      <c r="L227" s="61" t="e">
        <f t="shared" ref="L227:L236" si="1">(F227*5+G227*4+H227*3+I227*2+K227)/(J227+K227)</f>
        <v>#DIV/0!</v>
      </c>
      <c r="M227" s="31"/>
    </row>
    <row r="228" spans="1:13" x14ac:dyDescent="0.25">
      <c r="A228" s="5">
        <v>2</v>
      </c>
      <c r="B228" s="31"/>
      <c r="C228" s="314"/>
      <c r="D228" s="315"/>
      <c r="E228" s="316"/>
      <c r="F228" s="31"/>
      <c r="G228" s="31"/>
      <c r="H228" s="31"/>
      <c r="I228" s="31"/>
      <c r="J228" s="58">
        <f t="shared" ref="J228:J236" si="2">SUM(F228:I228)</f>
        <v>0</v>
      </c>
      <c r="K228" s="31"/>
      <c r="L228" s="61" t="e">
        <f t="shared" si="1"/>
        <v>#DIV/0!</v>
      </c>
      <c r="M228" s="31">
        <v>0</v>
      </c>
    </row>
    <row r="229" spans="1:13" x14ac:dyDescent="0.25">
      <c r="A229" s="5">
        <v>3</v>
      </c>
      <c r="B229" s="31"/>
      <c r="C229" s="314"/>
      <c r="D229" s="315"/>
      <c r="E229" s="316"/>
      <c r="F229" s="31"/>
      <c r="G229" s="31"/>
      <c r="H229" s="31"/>
      <c r="I229" s="31"/>
      <c r="J229" s="58">
        <f t="shared" si="2"/>
        <v>0</v>
      </c>
      <c r="K229" s="31"/>
      <c r="L229" s="61" t="e">
        <f t="shared" si="1"/>
        <v>#DIV/0!</v>
      </c>
      <c r="M229" s="31">
        <v>0</v>
      </c>
    </row>
    <row r="230" spans="1:13" x14ac:dyDescent="0.25">
      <c r="A230" s="5">
        <v>4</v>
      </c>
      <c r="B230" s="31"/>
      <c r="C230" s="314"/>
      <c r="D230" s="315"/>
      <c r="E230" s="316"/>
      <c r="F230" s="31"/>
      <c r="G230" s="31"/>
      <c r="H230" s="31"/>
      <c r="I230" s="31"/>
      <c r="J230" s="58">
        <f t="shared" si="2"/>
        <v>0</v>
      </c>
      <c r="K230" s="31"/>
      <c r="L230" s="61" t="e">
        <f t="shared" si="1"/>
        <v>#DIV/0!</v>
      </c>
      <c r="M230" s="31">
        <v>0</v>
      </c>
    </row>
    <row r="231" spans="1:13" x14ac:dyDescent="0.25">
      <c r="A231" s="5">
        <v>5</v>
      </c>
      <c r="B231" s="31"/>
      <c r="C231" s="314"/>
      <c r="D231" s="315"/>
      <c r="E231" s="316"/>
      <c r="F231" s="31"/>
      <c r="G231" s="31"/>
      <c r="H231" s="31"/>
      <c r="I231" s="31"/>
      <c r="J231" s="58">
        <f t="shared" si="2"/>
        <v>0</v>
      </c>
      <c r="K231" s="31"/>
      <c r="L231" s="61" t="e">
        <f t="shared" si="1"/>
        <v>#DIV/0!</v>
      </c>
      <c r="M231" s="31">
        <v>0</v>
      </c>
    </row>
    <row r="232" spans="1:13" x14ac:dyDescent="0.25">
      <c r="A232" s="5">
        <v>6</v>
      </c>
      <c r="B232" s="31"/>
      <c r="C232" s="314"/>
      <c r="D232" s="315"/>
      <c r="E232" s="316"/>
      <c r="F232" s="31"/>
      <c r="G232" s="31"/>
      <c r="H232" s="31"/>
      <c r="I232" s="31"/>
      <c r="J232" s="58">
        <f t="shared" si="2"/>
        <v>0</v>
      </c>
      <c r="K232" s="31"/>
      <c r="L232" s="61" t="e">
        <f t="shared" si="1"/>
        <v>#DIV/0!</v>
      </c>
      <c r="M232" s="31">
        <v>0</v>
      </c>
    </row>
    <row r="233" spans="1:13" x14ac:dyDescent="0.25">
      <c r="A233" s="5">
        <v>7</v>
      </c>
      <c r="B233" s="31"/>
      <c r="C233" s="314"/>
      <c r="D233" s="315"/>
      <c r="E233" s="316"/>
      <c r="F233" s="31"/>
      <c r="G233" s="31"/>
      <c r="H233" s="31"/>
      <c r="I233" s="31"/>
      <c r="J233" s="58">
        <f t="shared" si="2"/>
        <v>0</v>
      </c>
      <c r="K233" s="31"/>
      <c r="L233" s="61" t="e">
        <f t="shared" si="1"/>
        <v>#DIV/0!</v>
      </c>
      <c r="M233" s="31">
        <v>0</v>
      </c>
    </row>
    <row r="234" spans="1:13" x14ac:dyDescent="0.25">
      <c r="A234" s="5">
        <v>8</v>
      </c>
      <c r="B234" s="31"/>
      <c r="C234" s="314"/>
      <c r="D234" s="315"/>
      <c r="E234" s="316"/>
      <c r="F234" s="31"/>
      <c r="G234" s="31"/>
      <c r="H234" s="31"/>
      <c r="I234" s="31"/>
      <c r="J234" s="58">
        <f t="shared" si="2"/>
        <v>0</v>
      </c>
      <c r="K234" s="31"/>
      <c r="L234" s="61" t="e">
        <f t="shared" si="1"/>
        <v>#DIV/0!</v>
      </c>
      <c r="M234" s="31">
        <v>0</v>
      </c>
    </row>
    <row r="235" spans="1:13" x14ac:dyDescent="0.25">
      <c r="A235" s="5">
        <v>9</v>
      </c>
      <c r="B235" s="31"/>
      <c r="C235" s="314"/>
      <c r="D235" s="315"/>
      <c r="E235" s="316"/>
      <c r="F235" s="31"/>
      <c r="G235" s="31"/>
      <c r="H235" s="31"/>
      <c r="I235" s="31"/>
      <c r="J235" s="58">
        <f t="shared" si="2"/>
        <v>0</v>
      </c>
      <c r="K235" s="31"/>
      <c r="L235" s="61" t="e">
        <f t="shared" si="1"/>
        <v>#DIV/0!</v>
      </c>
      <c r="M235" s="31">
        <v>0</v>
      </c>
    </row>
    <row r="236" spans="1:13" x14ac:dyDescent="0.25">
      <c r="A236" s="5">
        <v>10</v>
      </c>
      <c r="B236" s="31"/>
      <c r="C236" s="314"/>
      <c r="D236" s="315"/>
      <c r="E236" s="316"/>
      <c r="F236" s="31"/>
      <c r="G236" s="31"/>
      <c r="H236" s="31"/>
      <c r="I236" s="31"/>
      <c r="J236" s="58">
        <f t="shared" si="2"/>
        <v>0</v>
      </c>
      <c r="K236" s="31"/>
      <c r="L236" s="61" t="e">
        <f t="shared" si="1"/>
        <v>#DIV/0!</v>
      </c>
      <c r="M236" s="31">
        <v>0</v>
      </c>
    </row>
    <row r="237" spans="1:13" x14ac:dyDescent="0.25">
      <c r="F237" s="58">
        <f t="shared" ref="F237:M237" si="3">SUM(F227:F236)</f>
        <v>0</v>
      </c>
      <c r="G237" s="58">
        <f t="shared" si="3"/>
        <v>0</v>
      </c>
      <c r="H237" s="58">
        <f t="shared" si="3"/>
        <v>0</v>
      </c>
      <c r="I237" s="58">
        <f t="shared" si="3"/>
        <v>0</v>
      </c>
      <c r="J237" s="58">
        <f t="shared" si="3"/>
        <v>0</v>
      </c>
      <c r="K237" s="58">
        <f t="shared" si="3"/>
        <v>0</v>
      </c>
      <c r="L237" s="62" t="e">
        <f>(F237*5+G237*4+H237*3+I237*2+K237)/(J237+K237)</f>
        <v>#DIV/0!</v>
      </c>
      <c r="M237" s="58">
        <f t="shared" si="3"/>
        <v>0</v>
      </c>
    </row>
    <row r="238" spans="1:13" x14ac:dyDescent="0.25">
      <c r="I238" s="20" t="s">
        <v>193</v>
      </c>
      <c r="J238" s="61" t="e">
        <f>J237/(J237+K237+M237)*100</f>
        <v>#DIV/0!</v>
      </c>
      <c r="K238" s="61" t="e">
        <f>K237/(J237+K237+M237)*100</f>
        <v>#DIV/0!</v>
      </c>
      <c r="L238" s="63" t="s">
        <v>193</v>
      </c>
      <c r="M238" s="61" t="e">
        <f>M237/(J237+K237+M237)*100</f>
        <v>#DIV/0!</v>
      </c>
    </row>
    <row r="239" spans="1:13" s="14" customFormat="1" x14ac:dyDescent="0.25">
      <c r="I239" s="18"/>
      <c r="J239" s="51"/>
      <c r="K239" s="51"/>
      <c r="L239" s="52"/>
      <c r="M239" s="51"/>
    </row>
    <row r="240" spans="1:13" x14ac:dyDescent="0.25">
      <c r="B240" s="78"/>
      <c r="C240" s="79" t="s">
        <v>11</v>
      </c>
      <c r="D240" s="78"/>
      <c r="E240" s="80"/>
      <c r="F240" s="347" t="s">
        <v>87</v>
      </c>
      <c r="G240" s="348"/>
      <c r="H240" s="348"/>
      <c r="I240" s="349"/>
      <c r="J240" s="81" t="s">
        <v>97</v>
      </c>
      <c r="K240" s="82" t="s">
        <v>87</v>
      </c>
      <c r="L240" s="83" t="s">
        <v>184</v>
      </c>
      <c r="M240" s="81" t="s">
        <v>87</v>
      </c>
    </row>
    <row r="241" spans="1:13" x14ac:dyDescent="0.25">
      <c r="B241" s="84" t="s">
        <v>13</v>
      </c>
      <c r="C241" s="347" t="s">
        <v>20</v>
      </c>
      <c r="D241" s="348"/>
      <c r="E241" s="349"/>
      <c r="F241" s="85" t="s">
        <v>185</v>
      </c>
      <c r="G241" s="85" t="s">
        <v>186</v>
      </c>
      <c r="H241" s="85" t="s">
        <v>187</v>
      </c>
      <c r="I241" s="85" t="s">
        <v>188</v>
      </c>
      <c r="J241" s="86" t="s">
        <v>189</v>
      </c>
      <c r="K241" s="87" t="s">
        <v>190</v>
      </c>
      <c r="L241" s="86" t="s">
        <v>191</v>
      </c>
      <c r="M241" s="86" t="s">
        <v>192</v>
      </c>
    </row>
    <row r="242" spans="1:13" x14ac:dyDescent="0.25">
      <c r="A242" s="5">
        <v>1</v>
      </c>
      <c r="B242" s="31"/>
      <c r="C242" s="314"/>
      <c r="D242" s="315"/>
      <c r="E242" s="316"/>
      <c r="F242" s="31"/>
      <c r="G242" s="31"/>
      <c r="H242" s="31"/>
      <c r="I242" s="31"/>
      <c r="J242" s="58">
        <f>SUM(F242:I242)</f>
        <v>0</v>
      </c>
      <c r="K242" s="31"/>
      <c r="L242" s="61" t="e">
        <f t="shared" ref="L242:L251" si="4">(F242*5+G242*4+H242*3+I242*2+K242)/(J242+K242)</f>
        <v>#DIV/0!</v>
      </c>
      <c r="M242" s="31"/>
    </row>
    <row r="243" spans="1:13" x14ac:dyDescent="0.25">
      <c r="A243" s="5">
        <v>2</v>
      </c>
      <c r="B243" s="31"/>
      <c r="C243" s="314"/>
      <c r="D243" s="315"/>
      <c r="E243" s="316"/>
      <c r="F243" s="31"/>
      <c r="G243" s="31"/>
      <c r="H243" s="31"/>
      <c r="I243" s="31"/>
      <c r="J243" s="58">
        <f t="shared" ref="J243:J251" si="5">SUM(F243:I243)</f>
        <v>0</v>
      </c>
      <c r="K243" s="31"/>
      <c r="L243" s="61" t="e">
        <f t="shared" si="4"/>
        <v>#DIV/0!</v>
      </c>
      <c r="M243" s="31"/>
    </row>
    <row r="244" spans="1:13" x14ac:dyDescent="0.25">
      <c r="A244" s="5">
        <v>3</v>
      </c>
      <c r="B244" s="31"/>
      <c r="C244" s="314"/>
      <c r="D244" s="315"/>
      <c r="E244" s="316"/>
      <c r="F244" s="31"/>
      <c r="G244" s="31"/>
      <c r="H244" s="31"/>
      <c r="I244" s="31"/>
      <c r="J244" s="58">
        <f t="shared" si="5"/>
        <v>0</v>
      </c>
      <c r="K244" s="31"/>
      <c r="L244" s="61" t="e">
        <f t="shared" si="4"/>
        <v>#DIV/0!</v>
      </c>
      <c r="M244" s="31"/>
    </row>
    <row r="245" spans="1:13" x14ac:dyDescent="0.25">
      <c r="A245" s="5">
        <v>4</v>
      </c>
      <c r="B245" s="31"/>
      <c r="C245" s="314"/>
      <c r="D245" s="315"/>
      <c r="E245" s="316"/>
      <c r="F245" s="31"/>
      <c r="G245" s="31"/>
      <c r="H245" s="31"/>
      <c r="I245" s="31"/>
      <c r="J245" s="58">
        <f t="shared" si="5"/>
        <v>0</v>
      </c>
      <c r="K245" s="31"/>
      <c r="L245" s="61" t="e">
        <f t="shared" si="4"/>
        <v>#DIV/0!</v>
      </c>
      <c r="M245" s="31"/>
    </row>
    <row r="246" spans="1:13" x14ac:dyDescent="0.25">
      <c r="A246" s="5">
        <v>5</v>
      </c>
      <c r="B246" s="31"/>
      <c r="C246" s="314"/>
      <c r="D246" s="315"/>
      <c r="E246" s="316"/>
      <c r="F246" s="31"/>
      <c r="G246" s="31"/>
      <c r="H246" s="31"/>
      <c r="I246" s="31"/>
      <c r="J246" s="58">
        <f t="shared" si="5"/>
        <v>0</v>
      </c>
      <c r="K246" s="31"/>
      <c r="L246" s="61" t="e">
        <f t="shared" si="4"/>
        <v>#DIV/0!</v>
      </c>
      <c r="M246" s="31"/>
    </row>
    <row r="247" spans="1:13" x14ac:dyDescent="0.25">
      <c r="A247" s="5">
        <v>6</v>
      </c>
      <c r="B247" s="31"/>
      <c r="C247" s="314"/>
      <c r="D247" s="315"/>
      <c r="E247" s="316"/>
      <c r="F247" s="31"/>
      <c r="G247" s="31"/>
      <c r="H247" s="31"/>
      <c r="I247" s="31"/>
      <c r="J247" s="58">
        <f t="shared" si="5"/>
        <v>0</v>
      </c>
      <c r="K247" s="31"/>
      <c r="L247" s="61" t="e">
        <f t="shared" si="4"/>
        <v>#DIV/0!</v>
      </c>
      <c r="M247" s="31"/>
    </row>
    <row r="248" spans="1:13" x14ac:dyDescent="0.25">
      <c r="A248" s="5">
        <v>7</v>
      </c>
      <c r="B248" s="31"/>
      <c r="C248" s="314"/>
      <c r="D248" s="315"/>
      <c r="E248" s="316"/>
      <c r="F248" s="31"/>
      <c r="G248" s="31"/>
      <c r="H248" s="31"/>
      <c r="I248" s="31"/>
      <c r="J248" s="58">
        <f t="shared" si="5"/>
        <v>0</v>
      </c>
      <c r="K248" s="31"/>
      <c r="L248" s="61" t="e">
        <f t="shared" si="4"/>
        <v>#DIV/0!</v>
      </c>
      <c r="M248" s="31"/>
    </row>
    <row r="249" spans="1:13" x14ac:dyDescent="0.25">
      <c r="A249" s="5">
        <v>8</v>
      </c>
      <c r="B249" s="31"/>
      <c r="C249" s="314"/>
      <c r="D249" s="315"/>
      <c r="E249" s="316"/>
      <c r="F249" s="31"/>
      <c r="G249" s="31"/>
      <c r="H249" s="31"/>
      <c r="I249" s="31"/>
      <c r="J249" s="58">
        <f t="shared" si="5"/>
        <v>0</v>
      </c>
      <c r="K249" s="31"/>
      <c r="L249" s="61" t="e">
        <f t="shared" si="4"/>
        <v>#DIV/0!</v>
      </c>
      <c r="M249" s="31"/>
    </row>
    <row r="250" spans="1:13" x14ac:dyDescent="0.25">
      <c r="A250" s="5">
        <v>9</v>
      </c>
      <c r="B250" s="31"/>
      <c r="C250" s="314"/>
      <c r="D250" s="315"/>
      <c r="E250" s="316"/>
      <c r="F250" s="31"/>
      <c r="G250" s="31"/>
      <c r="H250" s="31"/>
      <c r="I250" s="31"/>
      <c r="J250" s="58">
        <f t="shared" si="5"/>
        <v>0</v>
      </c>
      <c r="K250" s="31"/>
      <c r="L250" s="61" t="e">
        <f t="shared" si="4"/>
        <v>#DIV/0!</v>
      </c>
      <c r="M250" s="31"/>
    </row>
    <row r="251" spans="1:13" x14ac:dyDescent="0.25">
      <c r="A251" s="5">
        <v>10</v>
      </c>
      <c r="B251" s="31"/>
      <c r="C251" s="314"/>
      <c r="D251" s="315"/>
      <c r="E251" s="316"/>
      <c r="F251" s="31"/>
      <c r="G251" s="31"/>
      <c r="H251" s="31"/>
      <c r="I251" s="31"/>
      <c r="J251" s="58">
        <f t="shared" si="5"/>
        <v>0</v>
      </c>
      <c r="K251" s="31"/>
      <c r="L251" s="61" t="e">
        <f t="shared" si="4"/>
        <v>#DIV/0!</v>
      </c>
      <c r="M251" s="31"/>
    </row>
    <row r="252" spans="1:13" x14ac:dyDescent="0.25">
      <c r="F252" s="58">
        <f t="shared" ref="F252:K252" si="6">SUM(F242:F251)</f>
        <v>0</v>
      </c>
      <c r="G252" s="58">
        <f t="shared" si="6"/>
        <v>0</v>
      </c>
      <c r="H252" s="58">
        <f t="shared" si="6"/>
        <v>0</v>
      </c>
      <c r="I252" s="58">
        <f t="shared" si="6"/>
        <v>0</v>
      </c>
      <c r="J252" s="58">
        <f t="shared" si="6"/>
        <v>0</v>
      </c>
      <c r="K252" s="58">
        <f t="shared" si="6"/>
        <v>0</v>
      </c>
      <c r="L252" s="64" t="e">
        <f>(F252*5+G252*4+H252*3+I252*2+K252)/(J252+K252)</f>
        <v>#DIV/0!</v>
      </c>
      <c r="M252" s="65">
        <f>SUM(M242:M251)</f>
        <v>0</v>
      </c>
    </row>
    <row r="253" spans="1:13" x14ac:dyDescent="0.25">
      <c r="F253" s="66"/>
      <c r="G253" s="66"/>
      <c r="H253" s="66"/>
      <c r="I253" s="67" t="s">
        <v>193</v>
      </c>
      <c r="J253" s="61" t="e">
        <f>J252/(J252+K252+M252)*100</f>
        <v>#DIV/0!</v>
      </c>
      <c r="K253" s="61" t="e">
        <f>K252/(J252+K252+M252)*100</f>
        <v>#DIV/0!</v>
      </c>
      <c r="L253" s="63" t="s">
        <v>193</v>
      </c>
      <c r="M253" s="61" t="e">
        <f>M252/(J252+K252+M252)*100</f>
        <v>#DIV/0!</v>
      </c>
    </row>
    <row r="255" spans="1:13" ht="35.25" customHeight="1" x14ac:dyDescent="0.3">
      <c r="A255" s="54" t="s">
        <v>194</v>
      </c>
      <c r="B255" s="333" t="s">
        <v>195</v>
      </c>
      <c r="C255" s="333"/>
      <c r="D255" s="333"/>
      <c r="E255" s="333"/>
      <c r="F255" s="333"/>
      <c r="G255" s="333"/>
      <c r="H255" s="333"/>
      <c r="I255" s="333"/>
      <c r="J255" s="333"/>
      <c r="K255" s="333"/>
      <c r="L255" s="333"/>
      <c r="M255" s="333"/>
    </row>
    <row r="257" spans="2:13" x14ac:dyDescent="0.25">
      <c r="B257" s="75" t="s">
        <v>196</v>
      </c>
      <c r="C257" s="66"/>
      <c r="D257" s="66"/>
      <c r="E257" s="66"/>
      <c r="F257" s="66"/>
      <c r="G257" s="66"/>
      <c r="H257" s="66"/>
      <c r="I257" s="66"/>
      <c r="J257" s="66"/>
      <c r="K257" s="66"/>
      <c r="L257" s="9" t="s">
        <v>122</v>
      </c>
      <c r="M257" s="11" t="s">
        <v>128</v>
      </c>
    </row>
    <row r="258" spans="2:13" x14ac:dyDescent="0.25">
      <c r="B258" s="66"/>
      <c r="C258" s="75" t="s">
        <v>197</v>
      </c>
      <c r="D258" s="66"/>
      <c r="E258" s="66"/>
      <c r="F258" s="66" t="s">
        <v>152</v>
      </c>
      <c r="G258" s="66"/>
      <c r="H258" s="66"/>
      <c r="I258" s="66"/>
      <c r="J258" s="66"/>
      <c r="K258" s="66"/>
      <c r="L258" s="334" t="s">
        <v>198</v>
      </c>
      <c r="M258" s="334"/>
    </row>
    <row r="259" spans="2:13" x14ac:dyDescent="0.25">
      <c r="B259" s="66"/>
      <c r="C259" s="338" t="s">
        <v>199</v>
      </c>
      <c r="D259" s="338"/>
      <c r="E259" s="338"/>
      <c r="F259" s="343" t="s">
        <v>200</v>
      </c>
      <c r="G259" s="343"/>
      <c r="H259" s="343"/>
      <c r="I259" s="343"/>
      <c r="J259" s="343"/>
      <c r="K259" s="343"/>
      <c r="L259" s="55"/>
      <c r="M259" s="55"/>
    </row>
    <row r="260" spans="2:13" ht="34.5" customHeight="1" x14ac:dyDescent="0.25">
      <c r="B260" s="66"/>
      <c r="C260" s="338"/>
      <c r="D260" s="338"/>
      <c r="E260" s="338"/>
      <c r="F260" s="344" t="s">
        <v>201</v>
      </c>
      <c r="G260" s="344"/>
      <c r="H260" s="344"/>
      <c r="I260" s="344"/>
      <c r="J260" s="344"/>
      <c r="K260" s="344"/>
      <c r="L260" s="55"/>
      <c r="M260" s="55"/>
    </row>
    <row r="261" spans="2:13" ht="46.5" customHeight="1" x14ac:dyDescent="0.25">
      <c r="B261" s="66"/>
      <c r="C261" s="338"/>
      <c r="D261" s="338"/>
      <c r="E261" s="338"/>
      <c r="F261" s="344" t="s">
        <v>202</v>
      </c>
      <c r="G261" s="344"/>
      <c r="H261" s="344"/>
      <c r="I261" s="344"/>
      <c r="J261" s="344"/>
      <c r="K261" s="344"/>
      <c r="L261" s="55"/>
      <c r="M261" s="55"/>
    </row>
    <row r="262" spans="2:13" x14ac:dyDescent="0.25">
      <c r="B262" s="75" t="s">
        <v>203</v>
      </c>
      <c r="C262" s="66"/>
      <c r="D262" s="66"/>
      <c r="E262" s="66"/>
      <c r="F262" s="66"/>
      <c r="G262" s="66"/>
      <c r="H262" s="66"/>
      <c r="I262" s="66"/>
      <c r="J262" s="66"/>
      <c r="K262" s="66"/>
      <c r="L262" s="345" t="s">
        <v>198</v>
      </c>
      <c r="M262" s="345"/>
    </row>
    <row r="263" spans="2:13" ht="60" customHeight="1" x14ac:dyDescent="0.25">
      <c r="B263" s="66"/>
      <c r="C263" s="338" t="s">
        <v>204</v>
      </c>
      <c r="D263" s="338"/>
      <c r="E263" s="338"/>
      <c r="F263" s="344" t="s">
        <v>205</v>
      </c>
      <c r="G263" s="344"/>
      <c r="H263" s="344"/>
      <c r="I263" s="344"/>
      <c r="J263" s="344"/>
      <c r="K263" s="344"/>
      <c r="L263" s="55"/>
      <c r="M263" s="55"/>
    </row>
    <row r="264" spans="2:13" x14ac:dyDescent="0.25">
      <c r="B264" s="75" t="s">
        <v>206</v>
      </c>
      <c r="C264" s="76"/>
      <c r="D264" s="76"/>
      <c r="E264" s="76"/>
      <c r="F264" s="77"/>
      <c r="G264" s="77"/>
      <c r="H264" s="77"/>
      <c r="I264" s="77"/>
      <c r="J264" s="77"/>
      <c r="K264" s="77"/>
      <c r="L264" s="345" t="s">
        <v>198</v>
      </c>
      <c r="M264" s="345"/>
    </row>
    <row r="265" spans="2:13" ht="31.5" customHeight="1" x14ac:dyDescent="0.25">
      <c r="B265" s="66"/>
      <c r="C265" s="338" t="s">
        <v>207</v>
      </c>
      <c r="D265" s="338"/>
      <c r="E265" s="338"/>
      <c r="F265" s="346" t="s">
        <v>208</v>
      </c>
      <c r="G265" s="346"/>
      <c r="H265" s="346"/>
      <c r="I265" s="346"/>
      <c r="J265" s="346"/>
      <c r="K265" s="346"/>
      <c r="L265" s="34"/>
      <c r="M265" s="34"/>
    </row>
    <row r="266" spans="2:13" ht="29.25" customHeight="1" x14ac:dyDescent="0.25">
      <c r="B266" s="66"/>
      <c r="C266" s="338"/>
      <c r="D266" s="338"/>
      <c r="E266" s="338"/>
      <c r="F266" s="346" t="s">
        <v>209</v>
      </c>
      <c r="G266" s="346"/>
      <c r="H266" s="346"/>
      <c r="I266" s="346"/>
      <c r="J266" s="346"/>
      <c r="K266" s="346"/>
      <c r="L266" s="56"/>
      <c r="M266" s="56"/>
    </row>
    <row r="267" spans="2:13" ht="79.5" customHeight="1" x14ac:dyDescent="0.25">
      <c r="B267" s="14"/>
      <c r="C267" s="342" t="s">
        <v>210</v>
      </c>
      <c r="D267" s="342"/>
      <c r="E267" s="342"/>
      <c r="F267" s="339"/>
      <c r="G267" s="340"/>
      <c r="H267" s="340"/>
      <c r="I267" s="340"/>
      <c r="J267" s="340"/>
      <c r="K267" s="340"/>
      <c r="L267" s="340"/>
      <c r="M267" s="341"/>
    </row>
    <row r="269" spans="2:13" x14ac:dyDescent="0.25">
      <c r="B269" s="10" t="s">
        <v>211</v>
      </c>
      <c r="C269" s="11"/>
      <c r="D269" s="11"/>
      <c r="E269" s="11"/>
      <c r="F269" s="11"/>
    </row>
    <row r="270" spans="2:13" x14ac:dyDescent="0.25">
      <c r="L270" s="9" t="s">
        <v>122</v>
      </c>
      <c r="M270" s="11" t="s">
        <v>128</v>
      </c>
    </row>
    <row r="271" spans="2:13" ht="34.5" customHeight="1" x14ac:dyDescent="0.25">
      <c r="B271" s="53">
        <v>1</v>
      </c>
      <c r="C271" s="335" t="s">
        <v>212</v>
      </c>
      <c r="D271" s="335"/>
      <c r="E271" s="335"/>
      <c r="F271" s="335"/>
      <c r="G271" s="335"/>
      <c r="H271" s="335"/>
      <c r="I271" s="335"/>
      <c r="J271" s="335"/>
      <c r="K271" s="335"/>
      <c r="L271" s="187"/>
      <c r="M271" s="187"/>
    </row>
    <row r="272" spans="2:13" x14ac:dyDescent="0.25">
      <c r="B272" s="53">
        <v>2</v>
      </c>
      <c r="C272" s="336" t="s">
        <v>213</v>
      </c>
      <c r="D272" s="336"/>
      <c r="E272" s="336"/>
      <c r="F272" s="336"/>
      <c r="G272" s="336"/>
      <c r="H272" s="336"/>
      <c r="I272" s="336"/>
      <c r="J272" s="336"/>
      <c r="K272" s="336"/>
      <c r="L272" s="187"/>
      <c r="M272" s="187"/>
    </row>
    <row r="273" spans="2:13" x14ac:dyDescent="0.25">
      <c r="B273" s="53">
        <v>3</v>
      </c>
      <c r="C273" s="336" t="s">
        <v>214</v>
      </c>
      <c r="D273" s="336"/>
      <c r="E273" s="336"/>
      <c r="F273" s="336"/>
      <c r="G273" s="336"/>
      <c r="H273" s="336"/>
      <c r="I273" s="336"/>
      <c r="J273" s="336"/>
      <c r="K273" s="337"/>
      <c r="L273" s="57"/>
      <c r="M273" s="57"/>
    </row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</sheetData>
  <sheetProtection selectLockedCells="1"/>
  <dataConsolidate/>
  <mergeCells count="288">
    <mergeCell ref="F139:F140"/>
    <mergeCell ref="G146:J146"/>
    <mergeCell ref="B135:G135"/>
    <mergeCell ref="H188:I188"/>
    <mergeCell ref="G201:H201"/>
    <mergeCell ref="B144:C144"/>
    <mergeCell ref="D141:E141"/>
    <mergeCell ref="C58:F58"/>
    <mergeCell ref="G58:H58"/>
    <mergeCell ref="B200:F200"/>
    <mergeCell ref="B139:C140"/>
    <mergeCell ref="D139:E140"/>
    <mergeCell ref="D143:E143"/>
    <mergeCell ref="G139:H139"/>
    <mergeCell ref="H127:K127"/>
    <mergeCell ref="B129:G129"/>
    <mergeCell ref="D130:G130"/>
    <mergeCell ref="D131:G131"/>
    <mergeCell ref="D132:G132"/>
    <mergeCell ref="D133:G133"/>
    <mergeCell ref="B201:F201"/>
    <mergeCell ref="G196:H196"/>
    <mergeCell ref="G197:H197"/>
    <mergeCell ref="D171:L171"/>
    <mergeCell ref="L146:M146"/>
    <mergeCell ref="B146:F146"/>
    <mergeCell ref="B141:C141"/>
    <mergeCell ref="B142:C142"/>
    <mergeCell ref="B143:C143"/>
    <mergeCell ref="B145:C145"/>
    <mergeCell ref="D144:E144"/>
    <mergeCell ref="D145:E145"/>
    <mergeCell ref="L145:M145"/>
    <mergeCell ref="D142:E142"/>
    <mergeCell ref="J150:M151"/>
    <mergeCell ref="C150:D150"/>
    <mergeCell ref="C151:D151"/>
    <mergeCell ref="C149:D149"/>
    <mergeCell ref="L129:M129"/>
    <mergeCell ref="L130:M130"/>
    <mergeCell ref="L131:M131"/>
    <mergeCell ref="L132:M132"/>
    <mergeCell ref="L133:M133"/>
    <mergeCell ref="L134:M134"/>
    <mergeCell ref="L140:M140"/>
    <mergeCell ref="L141:M141"/>
    <mergeCell ref="L127:M128"/>
    <mergeCell ref="L135:M135"/>
    <mergeCell ref="C250:E250"/>
    <mergeCell ref="C251:E251"/>
    <mergeCell ref="K139:M139"/>
    <mergeCell ref="G208:H208"/>
    <mergeCell ref="G209:H209"/>
    <mergeCell ref="F240:I240"/>
    <mergeCell ref="G206:H206"/>
    <mergeCell ref="I139:J139"/>
    <mergeCell ref="L144:M144"/>
    <mergeCell ref="L142:M142"/>
    <mergeCell ref="L143:M143"/>
    <mergeCell ref="G210:H210"/>
    <mergeCell ref="B195:E195"/>
    <mergeCell ref="G195:H195"/>
    <mergeCell ref="H183:I183"/>
    <mergeCell ref="H178:I178"/>
    <mergeCell ref="B198:F198"/>
    <mergeCell ref="B199:F199"/>
    <mergeCell ref="G207:H207"/>
    <mergeCell ref="B204:F204"/>
    <mergeCell ref="B205:F205"/>
    <mergeCell ref="G198:H198"/>
    <mergeCell ref="G199:H199"/>
    <mergeCell ref="G200:H200"/>
    <mergeCell ref="C243:E243"/>
    <mergeCell ref="C236:E236"/>
    <mergeCell ref="F225:I225"/>
    <mergeCell ref="C226:E226"/>
    <mergeCell ref="C227:E227"/>
    <mergeCell ref="C228:E228"/>
    <mergeCell ref="C229:E229"/>
    <mergeCell ref="C230:E230"/>
    <mergeCell ref="C241:E241"/>
    <mergeCell ref="C271:K271"/>
    <mergeCell ref="C272:K272"/>
    <mergeCell ref="C273:K273"/>
    <mergeCell ref="C259:E261"/>
    <mergeCell ref="C263:E263"/>
    <mergeCell ref="F267:M267"/>
    <mergeCell ref="C267:E267"/>
    <mergeCell ref="C265:E266"/>
    <mergeCell ref="F259:K259"/>
    <mergeCell ref="F260:K260"/>
    <mergeCell ref="L262:M262"/>
    <mergeCell ref="L264:M264"/>
    <mergeCell ref="F261:K261"/>
    <mergeCell ref="F263:K263"/>
    <mergeCell ref="F265:K265"/>
    <mergeCell ref="F266:K266"/>
    <mergeCell ref="B255:M255"/>
    <mergeCell ref="B216:H216"/>
    <mergeCell ref="B217:H217"/>
    <mergeCell ref="B218:H218"/>
    <mergeCell ref="B219:H219"/>
    <mergeCell ref="C246:E246"/>
    <mergeCell ref="C247:E247"/>
    <mergeCell ref="C233:E233"/>
    <mergeCell ref="L258:M258"/>
    <mergeCell ref="C234:E234"/>
    <mergeCell ref="C235:E235"/>
    <mergeCell ref="C248:E248"/>
    <mergeCell ref="C249:E249"/>
    <mergeCell ref="C244:E244"/>
    <mergeCell ref="C245:E245"/>
    <mergeCell ref="L218:M218"/>
    <mergeCell ref="L219:M219"/>
    <mergeCell ref="L220:M220"/>
    <mergeCell ref="C231:E231"/>
    <mergeCell ref="C232:E232"/>
    <mergeCell ref="L221:M221"/>
    <mergeCell ref="B220:H220"/>
    <mergeCell ref="B221:H221"/>
    <mergeCell ref="C242:E242"/>
    <mergeCell ref="L215:M215"/>
    <mergeCell ref="B215:H215"/>
    <mergeCell ref="L214:M214"/>
    <mergeCell ref="G214:H214"/>
    <mergeCell ref="B214:F214"/>
    <mergeCell ref="L216:M216"/>
    <mergeCell ref="L217:M217"/>
    <mergeCell ref="G202:H202"/>
    <mergeCell ref="G203:H203"/>
    <mergeCell ref="G204:H204"/>
    <mergeCell ref="G205:H205"/>
    <mergeCell ref="B206:F206"/>
    <mergeCell ref="B207:F207"/>
    <mergeCell ref="L209:M209"/>
    <mergeCell ref="L205:M205"/>
    <mergeCell ref="B202:F202"/>
    <mergeCell ref="B203:F203"/>
    <mergeCell ref="B208:F208"/>
    <mergeCell ref="B209:F209"/>
    <mergeCell ref="I213:K213"/>
    <mergeCell ref="L202:M202"/>
    <mergeCell ref="L203:M203"/>
    <mergeCell ref="L204:M204"/>
    <mergeCell ref="L208:M208"/>
    <mergeCell ref="L197:M197"/>
    <mergeCell ref="L198:M198"/>
    <mergeCell ref="L207:M207"/>
    <mergeCell ref="L201:M201"/>
    <mergeCell ref="L196:M196"/>
    <mergeCell ref="L199:M199"/>
    <mergeCell ref="L200:M200"/>
    <mergeCell ref="L206:M206"/>
    <mergeCell ref="G157:K157"/>
    <mergeCell ref="G158:K158"/>
    <mergeCell ref="G160:M160"/>
    <mergeCell ref="C162:M162"/>
    <mergeCell ref="D166:M166"/>
    <mergeCell ref="D167:M167"/>
    <mergeCell ref="D169:L169"/>
    <mergeCell ref="D170:L170"/>
    <mergeCell ref="D168:L168"/>
    <mergeCell ref="B197:F197"/>
    <mergeCell ref="D175:M175"/>
    <mergeCell ref="D176:M176"/>
    <mergeCell ref="D180:M180"/>
    <mergeCell ref="D181:M181"/>
    <mergeCell ref="D185:M185"/>
    <mergeCell ref="D186:M186"/>
    <mergeCell ref="G192:H192"/>
    <mergeCell ref="B196:F196"/>
    <mergeCell ref="L195:M195"/>
    <mergeCell ref="B85:F85"/>
    <mergeCell ref="E84:F84"/>
    <mergeCell ref="K8:L8"/>
    <mergeCell ref="G97:L97"/>
    <mergeCell ref="F61:M63"/>
    <mergeCell ref="B70:E71"/>
    <mergeCell ref="F70:M71"/>
    <mergeCell ref="B79:E80"/>
    <mergeCell ref="F79:M80"/>
    <mergeCell ref="C78:D78"/>
    <mergeCell ref="G93:H93"/>
    <mergeCell ref="G94:H94"/>
    <mergeCell ref="G95:H95"/>
    <mergeCell ref="C93:D93"/>
    <mergeCell ref="C94:D94"/>
    <mergeCell ref="C95:D95"/>
    <mergeCell ref="B44:E45"/>
    <mergeCell ref="J49:K49"/>
    <mergeCell ref="J50:K50"/>
    <mergeCell ref="G50:H50"/>
    <mergeCell ref="C49:D49"/>
    <mergeCell ref="C50:D50"/>
    <mergeCell ref="C75:D75"/>
    <mergeCell ref="G55:H55"/>
    <mergeCell ref="A1:D1"/>
    <mergeCell ref="A5:C5"/>
    <mergeCell ref="B21:E23"/>
    <mergeCell ref="F21:M23"/>
    <mergeCell ref="B33:E34"/>
    <mergeCell ref="F33:M34"/>
    <mergeCell ref="D3:M3"/>
    <mergeCell ref="D4:M4"/>
    <mergeCell ref="D2:M2"/>
    <mergeCell ref="H5:L5"/>
    <mergeCell ref="E5:G5"/>
    <mergeCell ref="E6:G6"/>
    <mergeCell ref="H6:L6"/>
    <mergeCell ref="C32:D32"/>
    <mergeCell ref="J51:K51"/>
    <mergeCell ref="J57:L60"/>
    <mergeCell ref="C54:D54"/>
    <mergeCell ref="J52:K52"/>
    <mergeCell ref="J53:K53"/>
    <mergeCell ref="G57:H57"/>
    <mergeCell ref="G59:H59"/>
    <mergeCell ref="G60:H60"/>
    <mergeCell ref="C53:D53"/>
    <mergeCell ref="J55:K55"/>
    <mergeCell ref="I69:K69"/>
    <mergeCell ref="G73:I73"/>
    <mergeCell ref="C69:F69"/>
    <mergeCell ref="H66:H68"/>
    <mergeCell ref="C59:F59"/>
    <mergeCell ref="C60:F60"/>
    <mergeCell ref="C56:F56"/>
    <mergeCell ref="B61:E63"/>
    <mergeCell ref="C57:F57"/>
    <mergeCell ref="I99:M99"/>
    <mergeCell ref="G112:H112"/>
    <mergeCell ref="G113:H113"/>
    <mergeCell ref="G114:H114"/>
    <mergeCell ref="D122:F122"/>
    <mergeCell ref="J95:K95"/>
    <mergeCell ref="C51:D51"/>
    <mergeCell ref="C27:D27"/>
    <mergeCell ref="C28:D28"/>
    <mergeCell ref="C29:D29"/>
    <mergeCell ref="C30:D30"/>
    <mergeCell ref="C31:D31"/>
    <mergeCell ref="J54:K54"/>
    <mergeCell ref="C55:D55"/>
    <mergeCell ref="C52:D52"/>
    <mergeCell ref="C42:D42"/>
    <mergeCell ref="C43:D43"/>
    <mergeCell ref="G49:H49"/>
    <mergeCell ref="G51:H51"/>
    <mergeCell ref="G52:H52"/>
    <mergeCell ref="G53:H53"/>
    <mergeCell ref="G47:I47"/>
    <mergeCell ref="C76:D76"/>
    <mergeCell ref="C77:D77"/>
    <mergeCell ref="C38:D38"/>
    <mergeCell ref="C39:D39"/>
    <mergeCell ref="C40:D40"/>
    <mergeCell ref="C41:D41"/>
    <mergeCell ref="I100:M100"/>
    <mergeCell ref="G54:H54"/>
    <mergeCell ref="F44:M45"/>
    <mergeCell ref="G56:H56"/>
    <mergeCell ref="D121:F121"/>
    <mergeCell ref="B98:C98"/>
    <mergeCell ref="F101:H101"/>
    <mergeCell ref="I101:M101"/>
    <mergeCell ref="F105:I105"/>
    <mergeCell ref="F106:I108"/>
    <mergeCell ref="G111:H111"/>
    <mergeCell ref="B106:E108"/>
    <mergeCell ref="I98:M98"/>
    <mergeCell ref="G103:H103"/>
    <mergeCell ref="J106:M108"/>
    <mergeCell ref="J105:M105"/>
    <mergeCell ref="B105:E105"/>
    <mergeCell ref="F98:H98"/>
    <mergeCell ref="F99:H99"/>
    <mergeCell ref="F100:H100"/>
    <mergeCell ref="D123:F123"/>
    <mergeCell ref="G115:H115"/>
    <mergeCell ref="I119:L119"/>
    <mergeCell ref="I120:L120"/>
    <mergeCell ref="I121:L121"/>
    <mergeCell ref="I118:L118"/>
    <mergeCell ref="I123:L123"/>
    <mergeCell ref="D118:F118"/>
    <mergeCell ref="D119:F119"/>
    <mergeCell ref="D120:F120"/>
    <mergeCell ref="I122:L122"/>
  </mergeCells>
  <dataValidations count="36">
    <dataValidation type="list" allowBlank="1" showInputMessage="1" showErrorMessage="1" errorTitle="Грешка!" error="Морате изабрати један од понуђених одговора" promptTitle="Помоћ" prompt="Изаберите одговарајући одговор" sqref="L272:M272 H159 G154">
      <formula1>"да, не"</formula1>
    </dataValidation>
    <dataValidation type="list" allowBlank="1" showInputMessage="1" showErrorMessage="1" errorTitle="Грешка" error="Морате изабрати један од понуђених одговора" promptTitle="Помоћ" prompt="Изаберите један од понуђених одговора." sqref="L271:M271">
      <formula1>"мање од 20%, 20-40%, 40-60%, 60-80%, више од 80%"</formula1>
    </dataValidation>
    <dataValidation type="whole" allowBlank="1" showInputMessage="1" showErrorMessage="1" errorTitle="Грешка" error="Унесите број." promptTitle="Помоћ" prompt="Унесите број иновација током овог полугодишта." sqref="L273:M273">
      <formula1>0</formula1>
      <formula2>100</formula2>
    </dataValidation>
    <dataValidation allowBlank="1" showInputMessage="1" showErrorMessage="1" promptTitle="Помоћ" prompt="Упишите оријентациони проценат ученика за које сматрате да успешно реализујете ову активност." sqref="L258"/>
    <dataValidation type="list" allowBlank="1" showInputMessage="1" showErrorMessage="1" errorTitle="Грешка!" error="Изаберите један од понуђених одговора" promptTitle="Помоћ" prompt="Проценат ученика са којима успешно реализујем наведене активности." sqref="L259:M261 L263:M263">
      <formula1>"мање од 25%, 25-50%, 50-75%, више од 75%"</formula1>
    </dataValidation>
    <dataValidation type="list" allowBlank="1" showInputMessage="1" showErrorMessage="1" errorTitle="Грешка!" error="Изаберите један од понуђених одговора." promptTitle="Самопроцена" prompt="Да ли редовно у припремама за часове планирате наведене корелације? Изаберите један од понуђених одговора!" sqref="L265:M265">
      <formula1>"редовно планирам наведене корелације, ретко планирам наведене корелације, повремено планирам наведене корелације"</formula1>
    </dataValidation>
    <dataValidation type="list" allowBlank="1" showInputMessage="1" showErrorMessage="1" errorTitle="Грешка" error="Изаберите један од понуђених одговора." promptTitle="Самовредновање" prompt="Да ли сте задовољни у којој мери реализујете ову активност на својим часовима? Изаберите један од понуђених одговора." sqref="L266:M266">
      <formula1>"у потпуности, углавном, делимично, нисам задовољан/на"</formula1>
    </dataValidation>
    <dataValidation allowBlank="1" showInputMessage="1" showErrorMessage="1" promptTitle="Помоћ" prompt="Број сати према Решењу о структури 40-о часовне радне недеље." sqref="M97"/>
    <dataValidation allowBlank="1" showInputMessage="1" showErrorMessage="1" promptTitle="Помоћ" prompt="Унесите име и презиме наставника коме сте ментор" sqref="G157:K157"/>
    <dataValidation operator="notBetween" allowBlank="1" showInputMessage="1" showErrorMessage="1" promptTitle="Помоћ" prompt="Унесите датум одређен Решењем" sqref="G158:K158"/>
    <dataValidation type="list" allowBlank="1" showInputMessage="1" showErrorMessage="1" errorTitle="Грешка!" error="Изаберите један од понуђених одговора" promptTitle="Помоћ" prompt="Изаберите један од понуђених одговора" sqref="G160:M160">
      <formula1>"престанак радног односа приправника, одсуство или боловање ментора, одсуство или боловање приправника, промена ментора, друго"</formula1>
    </dataValidation>
    <dataValidation allowBlank="1" showInputMessage="1" showErrorMessage="1" promptTitle="Помоћ" prompt="Напишите конкретна задужења која сте имали у оквиру тима, на пример: прикупљање или обрада одређених  података, вођење записника, припрема материјала, реализација конкретних задужења, сарадња са другим стручним органима, организацијама и слично." sqref="D181 D176 D186"/>
    <dataValidation type="list" allowBlank="1" showInputMessage="1" showErrorMessage="1" errorTitle="Грешка!" error="Изаберите један од понуђених одговора" promptTitle="Помоћ" prompt="Изаберите један од понуђених одговора" sqref="J179:L179 J184:L184 J189:L189">
      <formula1>"службено одсуство, боловање, часови у време састанка, друге обавезе, приватни разлози"</formula1>
    </dataValidation>
    <dataValidation type="list" allowBlank="1" showInputMessage="1" showErrorMessage="1" errorTitle="Грешка!" error="Подаци се односе на матурски или завршни испит" promptTitle="Помоћ" prompt="Одаберите врсту испита" sqref="C119:C123">
      <formula1>"матурски, завршни"</formula1>
    </dataValidation>
    <dataValidation allowBlank="1" showInputMessage="1" showErrorMessage="1" promptTitle="Помоћ" prompt="Уколико је назив предмета/модула дугачак, упишите скраћеницу" sqref="D119:F123"/>
    <dataValidation type="list" allowBlank="1" showInputMessage="1" showErrorMessage="1" errorTitle="Грешка!" error="Изаберите једну од понуђених активности" promptTitle="Помоћ" prompt="Ове активности су предвиђене само за наставнике који су чланови комисија и који имају сате за матурски и завршни испит у другом, односно Б делу 40-о часовне радне недеље._x000a_Одаберите одговарајућу активност." sqref="I119:L122">
      <formula1>"припрема задатака,  прегледање писмених задатака, прегледање теста, стручна помоћ за практичан рад,  "</formula1>
    </dataValidation>
    <dataValidation type="whole" allowBlank="1" showInputMessage="1" showErrorMessage="1" errorTitle="Грешка!" error="Морате уписати број" promptTitle="Помоћ" prompt="Уписати укупан број планираних састанака за целу школску годину" sqref="D101">
      <formula1>1</formula1>
      <formula2>30</formula2>
    </dataValidation>
    <dataValidation type="whole" allowBlank="1" showInputMessage="1" showErrorMessage="1" errorTitle="Грешка!" error="Морате уписати број" promptTitle="Помоћ" prompt="Уписати укупан број одржаних састанака током школске године" sqref="E101">
      <formula1>1</formula1>
      <formula2>30</formula2>
    </dataValidation>
    <dataValidation type="list" allowBlank="1" showInputMessage="1" showErrorMessage="1" errorTitle="Грешка!" error="Податак није важећи. Изаберите неки из падајуће листе." promptTitle="Помоћ" prompt="Одаберите један од понуђених одговора" sqref="G85 K89:L92 G89:G91 J85 I89:I91">
      <formula1>"да, делимично, не"</formula1>
    </dataValidation>
    <dataValidation allowBlank="1" showInputMessage="1" showErrorMessage="1" promptTitle="Помоћ" prompt="Уноси се  на крају школске године" sqref="E92 I92"/>
    <dataValidation allowBlank="1" showInputMessage="1" showErrorMessage="1" promptTitle="Помоћ" prompt="Упишите број кабинета за који сте задужени" sqref="I103"/>
    <dataValidation allowBlank="1" showInputMessage="1" showErrorMessage="1" promptTitle="Помоћ" prompt="Унесите другу активност, уколико није предвиђена понуђеном листом у претходним ставкама." sqref="I123:L123"/>
    <dataValidation allowBlank="1" showInputMessage="1" showErrorMessage="1" promptTitle="Помоћ" prompt="Унети само активности које нисте претходно навели при ангажовању на матурским и завршним испитима." sqref="G197:H197"/>
    <dataValidation allowBlank="1" showInputMessage="1" showErrorMessage="1" promptTitle="Помоћ" prompt="За наставнике који имају сате у В делу структуре 40-о часовне радне недеље или су били ангажовани на другим активностима при реализацији ових испита._x000a_Унети само активности које нисте претходно навели при ангажовању на матурским и завршним испитима." sqref="J197:K197"/>
    <dataValidation type="list" allowBlank="1" showInputMessage="1" showErrorMessage="1" errorTitle="Грешка" error="Изаберите одговарајући одговор из понуђене листе" promptTitle="Помоћ" prompt="Изаберите одговарајући стручни актив" sqref="D132:D133">
      <formula1>" за школско развојно планирање, за развој школског програма"</formula1>
    </dataValidation>
    <dataValidation allowBlank="1" showInputMessage="1" showErrorMessage="1" errorTitle="Грешка" error="Изаберите одговарајући одговор из понуђене листе" promptTitle="Помоћ" prompt="Унесите одељењска већа чији сте члан." sqref="D134:G134"/>
    <dataValidation allowBlank="1" showInputMessage="1" showErrorMessage="1" promptTitle="Помоћ" prompt="Унесите број седница - састанака којима сте присуствовали." sqref="J130:J135 H129:I135"/>
    <dataValidation allowBlank="1" showInputMessage="1" showErrorMessage="1" promptTitle="Пажња!" prompt="У ово поље ништа не уносите!!!" sqref="K129:K136 M172 D115:I115 M237:M239 K252:K253 F252:I252 L242:L253 J242:J253 K237:K239 F237:I237 L227:L239 J227:J239 K222 K192 K115:M115 I150:I151 H136:J136 M252:M253 M124"/>
    <dataValidation type="list" allowBlank="1" showInputMessage="1" showErrorMessage="1" errorTitle="Грешка!" error="Одаберите одговарајући одговор" promptTitle="Помоћ" prompt="Одаберите одговарајући ниво такмичења." sqref="B141:C145">
      <formula1>"школско, градско, окружно, регионално, обласно, републичко, међународно, конкурс"</formula1>
    </dataValidation>
    <dataValidation allowBlank="1" showInputMessage="1" showErrorMessage="1" promptTitle="Помоћ" prompt="Унесите збирне податке, на пример: 1 ученик прво место, пласман 2 ученика на републичко и слично" sqref="K141:L145 M142:M145"/>
    <dataValidation allowBlank="1" showInputMessage="1" showErrorMessage="1" promptTitle="Помоћ" prompt="Уколико је назив предмета/модула дугачак, упишите скраћеницу._x000a_" sqref="D141:E145"/>
    <dataValidation allowBlank="1" showInputMessage="1" showErrorMessage="1" promptTitle="Помоћ" prompt="Упишите уколико такмичење има неки специфичан назив или је реч о конкурсу." sqref="F141:F145"/>
    <dataValidation allowBlank="1" showInputMessage="1" showErrorMessage="1" promptTitle="Помоћ" prompt="Годишња норма - број сати према Решењу о структури 40-о часовне радне недеље." sqref="J8 M117 M212 M194 M191 M174 M165 M156 M153 M148 M138 M126 M110 H110 M103 M87 M83 J73 L65 J47 J36 J25 M8"/>
    <dataValidation allowBlank="1" showInputMessage="1" showErrorMessage="1" promptTitle="Помоћ" prompt="Податке уносе само ОДЕЉЕЊСКЕ СТАРЕШИНЕ ЗА СВОЈЕ ОДЕЉЕЊЕ:_x000a_број обављених испита на крају школске године" sqref="E93:E95 I93:I95"/>
    <dataValidation type="list" allowBlank="1" showInputMessage="1" showErrorMessage="1" errorTitle="Грешка!" error="Податак није важећи. Изаберите неки из падајуће листе." promptTitle="Помоћ" prompt="Одаберите један од понуђених одговора уколико сте реализовали такмичење" sqref="K146:L146">
      <formula1>"да, делимично, не"</formula1>
    </dataValidation>
    <dataValidation type="list" allowBlank="1" showInputMessage="1" showErrorMessage="1" promptTitle="Врсте активности" prompt="Одаберите одговарајућу активност" sqref="C57:F60">
      <formula1>"уређење кабинета-радионица или школских просторија, уређење зелених површина, уређење школског дворишта, уређење паноа и израда наставних учила "</formula1>
    </dataValidation>
  </dataValidations>
  <pageMargins left="0.25" right="0.25" top="0.75" bottom="0.75" header="0.3" footer="0.3"/>
  <pageSetup paperSize="9" orientation="landscape" horizontalDpi="300" verticalDpi="300" r:id="rId1"/>
  <headerFooter differentFirst="1">
    <oddFooter>&amp;CPage &amp;P of &amp;N</oddFooter>
    <firstFooter>&amp;C&amp;F</first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Грешка" error="Изаберите одговарајући одговор из понуђене листе" promptTitle="Помоћ" prompt="Изаберите одговарајуће стручно веће или актив чији сте руководилац">
          <x14:formula1>
            <xm:f>Sheet1!$A$2:$A$12</xm:f>
          </x14:formula1>
          <xm:sqref>G97:L97</xm:sqref>
        </x14:dataValidation>
        <x14:dataValidation type="list" allowBlank="1" showInputMessage="1" showErrorMessage="1" errorTitle="Грешка" error="Изаберите одговарајући одговор из понуђене листе" promptTitle="Помоћ" prompt="Изаберите одговарајуће стручно веће">
          <x14:formula1>
            <xm:f>Sheet1!$A$2:$A$10</xm:f>
          </x14:formula1>
          <xm:sqref>D130:G130 D131:G131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workbookViewId="0">
      <selection activeCell="A4" sqref="A4"/>
    </sheetView>
  </sheetViews>
  <sheetFormatPr defaultRowHeight="15" x14ac:dyDescent="0.25"/>
  <sheetData>
    <row r="2" spans="1:1" x14ac:dyDescent="0.25">
      <c r="A2" t="s">
        <v>217</v>
      </c>
    </row>
    <row r="3" spans="1:1" x14ac:dyDescent="0.25">
      <c r="A3" t="s">
        <v>226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216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edložak InfoPath obrasca" ma:contentTypeID="0x010100F8EF98760CBA4A94994F13BA881038FA004BACEAAC2FE08641B326F7857501B302" ma:contentTypeVersion="0" ma:contentTypeDescription="Predložak Microsoft InfoPath obrasca." ma:contentTypeScope="" ma:versionID="153817b8ff4a402209cdf9282f0b2244">
  <xsd:schema xmlns:xsd="http://www.w3.org/2001/XMLSchema" xmlns:xs="http://www.w3.org/2001/XMLSchema" xmlns:p="http://schemas.microsoft.com/office/2006/metadata/properties" xmlns:ns2="8bb63fbb-3500-4a29-96ee-4ec6ba97eb33" targetNamespace="http://schemas.microsoft.com/office/2006/metadata/properties" ma:root="true" ma:fieldsID="1317a1c5f810be433dd86b43fab5b6d9" ns2:_="">
    <xsd:import namespace="8bb63fbb-3500-4a29-96ee-4ec6ba97eb33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63fbb-3500-4a29-96ee-4ec6ba97eb33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Ime obrasca" ma:internalName="FormName">
      <xsd:simpleType>
        <xsd:restriction base="dms:Text"/>
      </xsd:simpleType>
    </xsd:element>
    <xsd:element name="FormCategory" ma:index="9" nillable="true" ma:displayName="Kategorija obrasca" ma:internalName="FormCategory">
      <xsd:simpleType>
        <xsd:restriction base="dms:Text"/>
      </xsd:simpleType>
    </xsd:element>
    <xsd:element name="FormVersion" ma:index="10" nillable="true" ma:displayName="Verzija obrasca" ma:internalName="FormVersion">
      <xsd:simpleType>
        <xsd:restriction base="dms:Text"/>
      </xsd:simpleType>
    </xsd:element>
    <xsd:element name="FormId" ma:index="11" nillable="true" ma:displayName="ID obrasca" ma:internalName="FormId">
      <xsd:simpleType>
        <xsd:restriction base="dms:Text"/>
      </xsd:simpleType>
    </xsd:element>
    <xsd:element name="FormLocale" ma:index="12" nillable="true" ma:displayName="Lokalni standard obrasca" ma:internalName="FormLocale">
      <xsd:simpleType>
        <xsd:restriction base="dms:Text"/>
      </xsd:simpleType>
    </xsd:element>
    <xsd:element name="FormDescription" ma:index="13" nillable="true" ma:displayName="Opis obrasca" ma:internalName="FormDescription">
      <xsd:simpleType>
        <xsd:restriction base="dms:Text"/>
      </xsd:simpleType>
    </xsd:element>
    <xsd:element name="CustomContentTypeId" ma:index="14" nillable="true" ma:displayName="ID tipa sadržaja" ma:hidden="true" ma:internalName="CustomContentTypeId">
      <xsd:simpleType>
        <xsd:restriction base="dms:Text"/>
      </xsd:simpleType>
    </xsd:element>
    <xsd:element name="ShowInCatalog" ma:index="15" nillable="true" ma:displayName="Prikazivanje u katalogu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FormVersion xmlns="8bb63fbb-3500-4a29-96ee-4ec6ba97eb33" xsi:nil="true"/>
    <ShowInCatalog xmlns="8bb63fbb-3500-4a29-96ee-4ec6ba97eb33">true</ShowInCatalog>
    <FormLocale xmlns="8bb63fbb-3500-4a29-96ee-4ec6ba97eb33" xsi:nil="true"/>
    <CustomContentTypeId xmlns="8bb63fbb-3500-4a29-96ee-4ec6ba97eb33" xsi:nil="true"/>
    <FormCategory xmlns="8bb63fbb-3500-4a29-96ee-4ec6ba97eb33">Nastavnici</FormCategory>
    <FormId xmlns="8bb63fbb-3500-4a29-96ee-4ec6ba97eb33">I40NG</FormId>
    <FormName xmlns="8bb63fbb-3500-4a29-96ee-4ec6ba97eb33">Izveštaj o realizaciji 40-o časovne</FormName>
    <FormDescription xmlns="8bb63fbb-3500-4a29-96ee-4ec6ba97eb33" xsi:nil="true"/>
  </documentManagement>
</p:properties>
</file>

<file path=customXml/itemProps1.xml><?xml version="1.0" encoding="utf-8"?>
<ds:datastoreItem xmlns:ds="http://schemas.openxmlformats.org/officeDocument/2006/customXml" ds:itemID="{DFEE43A5-1E93-4699-B6AB-893EE29C3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63fbb-3500-4a29-96ee-4ec6ba97e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15973F-2E93-4612-B781-8343DEF0F2E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AF7651F-E504-42C8-982F-2D21AE598D9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ED2B07-49B3-4112-9544-260CA57E6A34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8bb63fbb-3500-4a29-96ee-4ec6ba97eb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Predlog</vt:lpstr>
      <vt:lpstr>Resenje</vt:lpstr>
      <vt:lpstr>Izvestaj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Izveštaj o realizaciji 40-o časovne radne nedelje nastavnika</dc:title>
  <dc:subject/>
  <dc:creator>ReCeKo</dc:creator>
  <cp:keywords/>
  <dc:description/>
  <cp:lastModifiedBy>Direktor</cp:lastModifiedBy>
  <cp:revision/>
  <cp:lastPrinted>2019-04-10T13:35:44Z</cp:lastPrinted>
  <dcterms:created xsi:type="dcterms:W3CDTF">2011-07-05T11:13:04Z</dcterms:created>
  <dcterms:modified xsi:type="dcterms:W3CDTF">2019-04-10T13:48:42Z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Nastavnicko vece</vt:lpwstr>
  </property>
  <property fmtid="{D5CDD505-2E9C-101B-9397-08002B2CF9AE}" pid="3" name="SharedWithUsers">
    <vt:lpwstr>108;#Nastavnicko vece</vt:lpwstr>
  </property>
  <property fmtid="{D5CDD505-2E9C-101B-9397-08002B2CF9AE}" pid="4" name="ContentTypeId">
    <vt:lpwstr>0x010100F8EF98760CBA4A94994F13BA881038FA004BACEAAC2FE08641B326F7857501B302</vt:lpwstr>
  </property>
</Properties>
</file>